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dzyskane\7\1 Szybińska\Artykuły spożywcze\Zamówienie publiczne\5 Dostawa pieczywa\"/>
    </mc:Choice>
  </mc:AlternateContent>
  <xr:revisionPtr revIDLastSave="0" documentId="13_ncr:1_{6064F1EF-CF7D-4CD6-91CC-47B0A0CE23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H15" i="1" s="1"/>
  <c r="F24" i="1"/>
  <c r="H24" i="1" s="1"/>
  <c r="F34" i="1"/>
  <c r="H34" i="1" s="1"/>
  <c r="F21" i="1"/>
  <c r="H21" i="1" s="1"/>
  <c r="F22" i="1"/>
  <c r="H22" i="1" s="1"/>
  <c r="F23" i="1"/>
  <c r="H23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20" i="1"/>
  <c r="H20" i="1" s="1"/>
  <c r="F19" i="1"/>
  <c r="H19" i="1" s="1"/>
  <c r="F18" i="1"/>
  <c r="H18" i="1" s="1"/>
  <c r="F17" i="1"/>
  <c r="H17" i="1" s="1"/>
  <c r="F16" i="1"/>
  <c r="H16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F35" i="1" l="1"/>
  <c r="H7" i="1"/>
  <c r="H35" i="1" l="1"/>
</calcChain>
</file>

<file path=xl/sharedStrings.xml><?xml version="1.0" encoding="utf-8"?>
<sst xmlns="http://schemas.openxmlformats.org/spreadsheetml/2006/main" count="99" uniqueCount="72">
  <si>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</si>
  <si>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Załącznik nr 2                                          </t>
  </si>
  <si>
    <t xml:space="preserve">SZCZEGÓŁOWY WYKAZ PRZEDMIOTU ZAMÓWIENIA </t>
  </si>
  <si>
    <t>Lp.</t>
  </si>
  <si>
    <t>Nazwa artykułu</t>
  </si>
  <si>
    <t>Jm</t>
  </si>
  <si>
    <t>Przewidywana ilość na 2022 r.                w PM nr 7</t>
  </si>
  <si>
    <t>Cena jednostkowa netto</t>
  </si>
  <si>
    <t>Wartość netto</t>
  </si>
  <si>
    <t>VAT</t>
  </si>
  <si>
    <t>Wartość brutto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</si>
  <si>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</si>
  <si>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</si>
  <si>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</si>
  <si>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</si>
  <si>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</si>
  <si>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</si>
  <si>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</si>
  <si>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</si>
  <si>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</si>
  <si>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</si>
  <si>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</si>
  <si>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</si>
  <si>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</si>
  <si>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</si>
  <si>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</si>
  <si>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5.</t>
  </si>
  <si>
    <t>szt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</si>
  <si>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</si>
  <si>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</si>
  <si>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</si>
  <si>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</si>
  <si>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</si>
  <si>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</si>
  <si>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</si>
  <si>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</si>
  <si>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</si>
  <si>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</si>
  <si>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</si>
  <si>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</si>
  <si>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RAZEM:</t>
  </si>
  <si>
    <t>Bułka paryska 0,3 kg /angielka/</t>
  </si>
  <si>
    <t>Bułka poznańska 0,07 kg</t>
  </si>
  <si>
    <t>Bułka kajzerka 0,05 kg</t>
  </si>
  <si>
    <t>Bułka ze szpinakiem 0,05 kg</t>
  </si>
  <si>
    <t>Bułka z orkiszem 0,06 kg</t>
  </si>
  <si>
    <t>Bułka kukurydziana 0,06 kg</t>
  </si>
  <si>
    <t>Chleb kukurydziany 0,3 kg</t>
  </si>
  <si>
    <t>Bułka grahamka 0,09 kg</t>
  </si>
  <si>
    <t>Bułka grahamka 0,05 kg</t>
  </si>
  <si>
    <t>Chleb graham 0,4 kg</t>
  </si>
  <si>
    <t>Chałka 0,4 kg</t>
  </si>
  <si>
    <t>Rogal 0,07 kg</t>
  </si>
  <si>
    <t>Chleb turecki typu Żulik 0,2 kg</t>
  </si>
  <si>
    <t>Chleb powszedni 0,6 kg</t>
  </si>
  <si>
    <t>Chleb orkiszowy 0,3 kg</t>
  </si>
  <si>
    <t>Chleb dyniowy 1,1 kg</t>
  </si>
  <si>
    <t>Chleb lniany 1,1 kg</t>
  </si>
  <si>
    <t>Chleb słonecznikowy 1,1 kg</t>
  </si>
  <si>
    <t>Chleb razowy 0,5 kg</t>
  </si>
  <si>
    <t>podpis oferenta</t>
  </si>
  <si>
    <t>…......................</t>
  </si>
  <si>
    <t>Szczegółowy wykaz zamówienia na zadanie: „Dostawa pieczywa i ciast" do Przedszkola Miejskiego nr 7 w Łodzi ul. Smocza 4, 93-520 Łódź"</t>
  </si>
  <si>
    <t>Bułka paryska 0,3 kg /angielka krojona/</t>
  </si>
  <si>
    <t>Bułka typu chłopska 0,08 kg lub równoważna</t>
  </si>
  <si>
    <t>Chleb typu Tygrysi 0,4 kg lub równoważny</t>
  </si>
  <si>
    <t>Chleb typu Mazurski 0,45 kg lub równoważny</t>
  </si>
  <si>
    <t xml:space="preserve">Bułka słodka z serem </t>
  </si>
  <si>
    <t>Pączek z marmoladą</t>
  </si>
  <si>
    <t>Chleb typu Kołodziej pełnoziarnisty 0,45 kg lub równoważny</t>
  </si>
  <si>
    <t>Chleb żytni typu domowy 1 kg lub równoważny</t>
  </si>
  <si>
    <t>Chleb typu Jak dawniej 1 kg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</si>
</sst>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"/>
  </numFmts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8"/>
      <name val="Calibri"/>
      <family val="2"/>
      <charset val="238"/>
    </font>
    <font>
      <sz val="13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164" fontId="4" fillId="0" borderId="3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tabSelected="1" topLeftCell="A25" zoomScale="80" zoomScaleNormal="80" workbookViewId="0">
      <selection activeCell="B25" sqref="B25"/>
    </sheetView>
  </sheetViews>
  <sheetFormatPr defaultColWidth="8.7265625" defaultRowHeight="14.5" x14ac:dyDescent="0.35"/>
  <cols>
    <col min="1" max="1" width="4.54296875" style="1" customWidth="1"/>
    <col min="2" max="2" width="27.6328125" style="1" customWidth="1"/>
    <col min="3" max="3" width="5.6328125" style="1" customWidth="1"/>
    <col min="4" max="4" width="14.81640625" style="1" customWidth="1"/>
    <col min="5" max="5" width="12.7265625" style="1" customWidth="1"/>
    <col min="6" max="6" width="12.26953125" style="1" customWidth="1"/>
    <col min="7" max="7" width="5.1796875" style="1" customWidth="1"/>
    <col min="8" max="8" width="16.08984375" style="1" customWidth="1"/>
    <col min="9" max="9" width="8.7265625" style="1" customWidth="1"/>
    <col min="10" max="16384" width="8.7265625" style="1"/>
  </cols>
  <sheetData>
    <row r="1" spans="1:20" x14ac:dyDescent="0.35">
      <c r="A1" s="1" t="s">
        <v>0</v>
      </c>
    </row>
    <row r="2" spans="1:20" x14ac:dyDescent="0.35">
      <c r="A2" s="23" t="s">
        <v>1</v>
      </c>
      <c r="B2" s="23"/>
      <c r="C2" s="23"/>
      <c r="D2" s="23"/>
      <c r="E2" s="23"/>
      <c r="F2" s="23"/>
      <c r="G2" s="23"/>
      <c r="H2" s="23"/>
    </row>
    <row r="3" spans="1:20" ht="28.5" customHeight="1" x14ac:dyDescent="0.35">
      <c r="A3" s="24" t="s">
        <v>2</v>
      </c>
      <c r="B3" s="24"/>
      <c r="C3" s="24"/>
      <c r="D3" s="24"/>
      <c r="E3" s="24"/>
      <c r="F3" s="24"/>
      <c r="G3" s="24"/>
      <c r="H3" s="24"/>
    </row>
    <row r="4" spans="1:20" ht="56.25" customHeight="1" x14ac:dyDescent="0.35">
      <c r="A4" s="25" t="s">
        <v>62</v>
      </c>
      <c r="B4" s="25"/>
      <c r="C4" s="25"/>
      <c r="D4" s="25"/>
      <c r="E4" s="25"/>
      <c r="F4" s="25"/>
      <c r="G4" s="25"/>
      <c r="H4" s="25"/>
    </row>
    <row r="6" spans="1:20" ht="46.5" x14ac:dyDescent="0.35">
      <c r="A6" s="2" t="s">
        <v>3</v>
      </c>
      <c r="B6" s="2" t="s">
        <v>4</v>
      </c>
      <c r="C6" s="2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</row>
    <row r="7" spans="1:20" ht="35.15" customHeight="1" x14ac:dyDescent="0.35">
      <c r="A7" s="4" t="s">
        <v>11</v>
      </c>
      <c r="B7" s="17" t="s">
        <v>41</v>
      </c>
      <c r="C7" s="4" t="s">
        <v>27</v>
      </c>
      <c r="D7" s="4">
        <v>90</v>
      </c>
      <c r="E7" s="5"/>
      <c r="F7" s="6">
        <f t="shared" ref="F7:F34" si="0">SUM(D7*E7)</f>
        <v>0</v>
      </c>
      <c r="G7" s="7">
        <v>0.05</v>
      </c>
      <c r="H7" s="6">
        <f t="shared" ref="H7:H34" si="1">SUM(F7+(G7*F7))</f>
        <v>0</v>
      </c>
    </row>
    <row r="8" spans="1:20" ht="35.15" customHeight="1" x14ac:dyDescent="0.35">
      <c r="A8" s="4" t="s">
        <v>12</v>
      </c>
      <c r="B8" s="17" t="s">
        <v>63</v>
      </c>
      <c r="C8" s="4" t="s">
        <v>27</v>
      </c>
      <c r="D8" s="4">
        <v>200</v>
      </c>
      <c r="E8" s="5"/>
      <c r="F8" s="6">
        <f t="shared" si="0"/>
        <v>0</v>
      </c>
      <c r="G8" s="7">
        <v>0.05</v>
      </c>
      <c r="H8" s="6">
        <f t="shared" si="1"/>
        <v>0</v>
      </c>
    </row>
    <row r="9" spans="1:20" customFormat="1" ht="35.15" customHeight="1" x14ac:dyDescent="0.35">
      <c r="A9" s="4" t="s">
        <v>13</v>
      </c>
      <c r="B9" s="17" t="s">
        <v>42</v>
      </c>
      <c r="C9" s="4" t="s">
        <v>27</v>
      </c>
      <c r="D9" s="4">
        <v>250</v>
      </c>
      <c r="E9" s="5"/>
      <c r="F9" s="6">
        <f t="shared" si="0"/>
        <v>0</v>
      </c>
      <c r="G9" s="7">
        <v>0.05</v>
      </c>
      <c r="H9" s="6">
        <f t="shared" si="1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customFormat="1" ht="35.15" customHeight="1" x14ac:dyDescent="0.35">
      <c r="A10" s="4" t="s">
        <v>14</v>
      </c>
      <c r="B10" s="17" t="s">
        <v>43</v>
      </c>
      <c r="C10" s="4" t="s">
        <v>27</v>
      </c>
      <c r="D10" s="4">
        <v>1200</v>
      </c>
      <c r="E10" s="5"/>
      <c r="F10" s="6">
        <f t="shared" si="0"/>
        <v>0</v>
      </c>
      <c r="G10" s="7">
        <v>0.05</v>
      </c>
      <c r="H10" s="6">
        <f t="shared" si="1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customFormat="1" ht="35.15" customHeight="1" x14ac:dyDescent="0.35">
      <c r="A11" s="4" t="s">
        <v>26</v>
      </c>
      <c r="B11" s="17" t="s">
        <v>64</v>
      </c>
      <c r="C11" s="4" t="s">
        <v>27</v>
      </c>
      <c r="D11" s="4">
        <v>100</v>
      </c>
      <c r="E11" s="5"/>
      <c r="F11" s="6">
        <f t="shared" si="0"/>
        <v>0</v>
      </c>
      <c r="G11" s="7">
        <v>0.05</v>
      </c>
      <c r="H11" s="6">
        <f t="shared" si="1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customFormat="1" ht="35.15" customHeight="1" x14ac:dyDescent="0.35">
      <c r="A12" s="4" t="s">
        <v>15</v>
      </c>
      <c r="B12" s="17" t="s">
        <v>44</v>
      </c>
      <c r="C12" s="4" t="s">
        <v>27</v>
      </c>
      <c r="D12" s="4">
        <v>160</v>
      </c>
      <c r="E12" s="5"/>
      <c r="F12" s="6">
        <f t="shared" si="0"/>
        <v>0</v>
      </c>
      <c r="G12" s="7">
        <v>0.05</v>
      </c>
      <c r="H12" s="6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customFormat="1" ht="35.15" customHeight="1" x14ac:dyDescent="0.35">
      <c r="A13" s="4" t="s">
        <v>16</v>
      </c>
      <c r="B13" s="17" t="s">
        <v>45</v>
      </c>
      <c r="C13" s="4" t="s">
        <v>27</v>
      </c>
      <c r="D13" s="4">
        <v>160</v>
      </c>
      <c r="E13" s="5"/>
      <c r="F13" s="6">
        <f t="shared" si="0"/>
        <v>0</v>
      </c>
      <c r="G13" s="7">
        <v>0.05</v>
      </c>
      <c r="H13" s="6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customFormat="1" ht="35.15" customHeight="1" x14ac:dyDescent="0.35">
      <c r="A14" s="4" t="s">
        <v>17</v>
      </c>
      <c r="B14" s="17" t="s">
        <v>46</v>
      </c>
      <c r="C14" s="4" t="s">
        <v>27</v>
      </c>
      <c r="D14" s="4">
        <v>160</v>
      </c>
      <c r="E14" s="5"/>
      <c r="F14" s="6">
        <f t="shared" si="0"/>
        <v>0</v>
      </c>
      <c r="G14" s="7">
        <v>0.05</v>
      </c>
      <c r="H14" s="6">
        <f t="shared" si="1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customFormat="1" ht="53" customHeight="1" x14ac:dyDescent="0.35">
      <c r="A15" s="4" t="s">
        <v>18</v>
      </c>
      <c r="B15" s="17" t="s">
        <v>69</v>
      </c>
      <c r="C15" s="4" t="s">
        <v>27</v>
      </c>
      <c r="D15" s="4">
        <v>60</v>
      </c>
      <c r="E15" s="5"/>
      <c r="F15" s="6">
        <f t="shared" si="0"/>
        <v>0</v>
      </c>
      <c r="G15" s="7">
        <v>0.05</v>
      </c>
      <c r="H15" s="6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customFormat="1" ht="35.15" customHeight="1" x14ac:dyDescent="0.35">
      <c r="A16" s="4" t="s">
        <v>19</v>
      </c>
      <c r="B16" s="17" t="s">
        <v>47</v>
      </c>
      <c r="C16" s="4" t="s">
        <v>27</v>
      </c>
      <c r="D16" s="4">
        <v>120</v>
      </c>
      <c r="E16" s="5"/>
      <c r="F16" s="6">
        <f t="shared" si="0"/>
        <v>0</v>
      </c>
      <c r="G16" s="7">
        <v>0.05</v>
      </c>
      <c r="H16" s="6">
        <f t="shared" si="1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customFormat="1" ht="35.15" customHeight="1" x14ac:dyDescent="0.35">
      <c r="A17" s="4" t="s">
        <v>20</v>
      </c>
      <c r="B17" s="18" t="s">
        <v>48</v>
      </c>
      <c r="C17" s="4" t="s">
        <v>27</v>
      </c>
      <c r="D17" s="4">
        <v>120</v>
      </c>
      <c r="E17" s="5"/>
      <c r="F17" s="6">
        <f t="shared" si="0"/>
        <v>0</v>
      </c>
      <c r="G17" s="7">
        <v>0.05</v>
      </c>
      <c r="H17" s="6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1" customFormat="1" ht="35.15" customHeight="1" x14ac:dyDescent="0.35">
      <c r="A18" s="4" t="s">
        <v>21</v>
      </c>
      <c r="B18" s="18" t="s">
        <v>49</v>
      </c>
      <c r="C18" s="4" t="s">
        <v>27</v>
      </c>
      <c r="D18" s="8">
        <v>160</v>
      </c>
      <c r="E18" s="5"/>
      <c r="F18" s="9">
        <f t="shared" si="0"/>
        <v>0</v>
      </c>
      <c r="G18" s="7">
        <v>0.05</v>
      </c>
      <c r="H18" s="9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1" customFormat="1" ht="35.15" customHeight="1" x14ac:dyDescent="0.35">
      <c r="A19" s="4" t="s">
        <v>22</v>
      </c>
      <c r="B19" s="17" t="s">
        <v>50</v>
      </c>
      <c r="C19" s="4" t="s">
        <v>27</v>
      </c>
      <c r="D19" s="10">
        <v>130</v>
      </c>
      <c r="E19" s="5"/>
      <c r="F19" s="11">
        <f t="shared" si="0"/>
        <v>0</v>
      </c>
      <c r="G19" s="7">
        <v>0.05</v>
      </c>
      <c r="H19" s="11">
        <f t="shared" si="1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1" customFormat="1" ht="35.15" customHeight="1" x14ac:dyDescent="0.35">
      <c r="A20" s="4" t="s">
        <v>23</v>
      </c>
      <c r="B20" s="17" t="s">
        <v>51</v>
      </c>
      <c r="C20" s="4" t="s">
        <v>27</v>
      </c>
      <c r="D20" s="10">
        <v>250</v>
      </c>
      <c r="E20" s="5"/>
      <c r="F20" s="11">
        <f t="shared" si="0"/>
        <v>0</v>
      </c>
      <c r="G20" s="7">
        <v>0.05</v>
      </c>
      <c r="H20" s="11">
        <f t="shared" si="1"/>
        <v>0</v>
      </c>
      <c r="I20" s="1"/>
      <c r="J20" s="1"/>
      <c r="K20" s="1"/>
      <c r="L20" s="1"/>
      <c r="M20" s="26"/>
      <c r="N20" s="26"/>
      <c r="O20" s="26"/>
      <c r="P20" s="26"/>
      <c r="Q20" s="26"/>
      <c r="R20" s="14"/>
      <c r="S20" s="15"/>
      <c r="T20" s="14"/>
      <c r="U20" s="16"/>
    </row>
    <row r="21" spans="1:21" customFormat="1" ht="35.15" customHeight="1" x14ac:dyDescent="0.35">
      <c r="A21" s="4" t="s">
        <v>24</v>
      </c>
      <c r="B21" s="17" t="s">
        <v>52</v>
      </c>
      <c r="C21" s="4" t="s">
        <v>27</v>
      </c>
      <c r="D21" s="10">
        <v>600</v>
      </c>
      <c r="E21" s="5"/>
      <c r="F21" s="11">
        <f t="shared" si="0"/>
        <v>0</v>
      </c>
      <c r="G21" s="7">
        <v>0.05</v>
      </c>
      <c r="H21" s="11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1" customFormat="1" ht="35.15" customHeight="1" x14ac:dyDescent="0.35">
      <c r="A22" s="4" t="s">
        <v>25</v>
      </c>
      <c r="B22" s="17" t="s">
        <v>53</v>
      </c>
      <c r="C22" s="4" t="s">
        <v>27</v>
      </c>
      <c r="D22" s="10">
        <v>150</v>
      </c>
      <c r="E22" s="5"/>
      <c r="F22" s="11">
        <f t="shared" si="0"/>
        <v>0</v>
      </c>
      <c r="G22" s="7">
        <v>0.05</v>
      </c>
      <c r="H22" s="11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1" customFormat="1" ht="35.15" customHeight="1" x14ac:dyDescent="0.35">
      <c r="A23" s="4" t="s">
        <v>28</v>
      </c>
      <c r="B23" s="17" t="s">
        <v>54</v>
      </c>
      <c r="C23" s="4" t="s">
        <v>27</v>
      </c>
      <c r="D23" s="10">
        <v>320</v>
      </c>
      <c r="E23" s="5"/>
      <c r="F23" s="11">
        <f t="shared" si="0"/>
        <v>0</v>
      </c>
      <c r="G23" s="7">
        <v>0.05</v>
      </c>
      <c r="H23" s="11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1" customFormat="1" ht="35.15" customHeight="1" x14ac:dyDescent="0.35">
      <c r="A24" s="4" t="s">
        <v>29</v>
      </c>
      <c r="B24" s="17" t="s">
        <v>65</v>
      </c>
      <c r="C24" s="4" t="s">
        <v>27</v>
      </c>
      <c r="D24" s="10">
        <v>50</v>
      </c>
      <c r="E24" s="5"/>
      <c r="F24" s="11">
        <f t="shared" si="0"/>
        <v>0</v>
      </c>
      <c r="G24" s="7">
        <v>0.05</v>
      </c>
      <c r="H24" s="11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1" customFormat="1" ht="35.15" customHeight="1" x14ac:dyDescent="0.35">
      <c r="A25" s="4" t="s">
        <v>30</v>
      </c>
      <c r="B25" s="17" t="s">
        <v>71</v>
      </c>
      <c r="C25" s="4" t="s">
        <v>27</v>
      </c>
      <c r="D25" s="10">
        <v>70</v>
      </c>
      <c r="E25" s="5"/>
      <c r="F25" s="11">
        <f t="shared" si="0"/>
        <v>0</v>
      </c>
      <c r="G25" s="7">
        <v>0.05</v>
      </c>
      <c r="H25" s="11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1" customFormat="1" ht="35.15" customHeight="1" x14ac:dyDescent="0.35">
      <c r="A26" s="4" t="s">
        <v>31</v>
      </c>
      <c r="B26" s="17" t="s">
        <v>55</v>
      </c>
      <c r="C26" s="4" t="s">
        <v>27</v>
      </c>
      <c r="D26" s="10">
        <v>80</v>
      </c>
      <c r="E26" s="5"/>
      <c r="F26" s="11">
        <f t="shared" si="0"/>
        <v>0</v>
      </c>
      <c r="G26" s="7">
        <v>0.05</v>
      </c>
      <c r="H26" s="11">
        <f t="shared" si="1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1" customFormat="1" ht="35.15" customHeight="1" x14ac:dyDescent="0.35">
      <c r="A27" s="4" t="s">
        <v>32</v>
      </c>
      <c r="B27" s="17" t="s">
        <v>56</v>
      </c>
      <c r="C27" s="4" t="s">
        <v>27</v>
      </c>
      <c r="D27" s="10">
        <v>70</v>
      </c>
      <c r="E27" s="5"/>
      <c r="F27" s="11">
        <f t="shared" si="0"/>
        <v>0</v>
      </c>
      <c r="G27" s="7">
        <v>0.05</v>
      </c>
      <c r="H27" s="11">
        <f t="shared" si="1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1" customFormat="1" ht="35.15" customHeight="1" x14ac:dyDescent="0.35">
      <c r="A28" s="4" t="s">
        <v>33</v>
      </c>
      <c r="B28" s="17" t="s">
        <v>57</v>
      </c>
      <c r="C28" s="4" t="s">
        <v>27</v>
      </c>
      <c r="D28" s="10">
        <v>60</v>
      </c>
      <c r="E28" s="5"/>
      <c r="F28" s="11">
        <f t="shared" si="0"/>
        <v>0</v>
      </c>
      <c r="G28" s="7">
        <v>0.05</v>
      </c>
      <c r="H28" s="11">
        <f t="shared" si="1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1" customFormat="1" ht="35.15" customHeight="1" x14ac:dyDescent="0.35">
      <c r="A29" s="4" t="s">
        <v>34</v>
      </c>
      <c r="B29" s="17" t="s">
        <v>58</v>
      </c>
      <c r="C29" s="4" t="s">
        <v>27</v>
      </c>
      <c r="D29" s="10">
        <v>120</v>
      </c>
      <c r="E29" s="5"/>
      <c r="F29" s="11">
        <f t="shared" si="0"/>
        <v>0</v>
      </c>
      <c r="G29" s="7">
        <v>0.05</v>
      </c>
      <c r="H29" s="11">
        <f t="shared" si="1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1" customFormat="1" ht="35.15" customHeight="1" x14ac:dyDescent="0.35">
      <c r="A30" s="4" t="s">
        <v>35</v>
      </c>
      <c r="B30" s="17" t="s">
        <v>59</v>
      </c>
      <c r="C30" s="4" t="s">
        <v>27</v>
      </c>
      <c r="D30" s="10">
        <v>150</v>
      </c>
      <c r="E30" s="5"/>
      <c r="F30" s="11">
        <f t="shared" si="0"/>
        <v>0</v>
      </c>
      <c r="G30" s="7">
        <v>0.05</v>
      </c>
      <c r="H30" s="11">
        <f t="shared" si="1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1" customFormat="1" ht="35.15" customHeight="1" x14ac:dyDescent="0.35">
      <c r="A31" s="4" t="s">
        <v>36</v>
      </c>
      <c r="B31" s="17" t="s">
        <v>70</v>
      </c>
      <c r="C31" s="4" t="s">
        <v>27</v>
      </c>
      <c r="D31" s="10">
        <v>120</v>
      </c>
      <c r="E31" s="5"/>
      <c r="F31" s="11">
        <f t="shared" si="0"/>
        <v>0</v>
      </c>
      <c r="G31" s="7">
        <v>0.05</v>
      </c>
      <c r="H31" s="11">
        <f t="shared" si="1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1" customFormat="1" ht="35.15" customHeight="1" x14ac:dyDescent="0.35">
      <c r="A32" s="4" t="s">
        <v>37</v>
      </c>
      <c r="B32" s="17" t="s">
        <v>66</v>
      </c>
      <c r="C32" s="4" t="s">
        <v>27</v>
      </c>
      <c r="D32" s="10">
        <v>70</v>
      </c>
      <c r="E32" s="5"/>
      <c r="F32" s="11">
        <f t="shared" si="0"/>
        <v>0</v>
      </c>
      <c r="G32" s="7">
        <v>0.05</v>
      </c>
      <c r="H32" s="11">
        <f t="shared" si="1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customFormat="1" ht="35.15" customHeight="1" x14ac:dyDescent="0.35">
      <c r="A33" s="4" t="s">
        <v>38</v>
      </c>
      <c r="B33" s="17" t="s">
        <v>68</v>
      </c>
      <c r="C33" s="4" t="s">
        <v>27</v>
      </c>
      <c r="D33" s="10">
        <v>250</v>
      </c>
      <c r="E33" s="5"/>
      <c r="F33" s="11">
        <f t="shared" si="0"/>
        <v>0</v>
      </c>
      <c r="G33" s="7">
        <v>0.05</v>
      </c>
      <c r="H33" s="11">
        <f t="shared" si="1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customFormat="1" ht="35.15" customHeight="1" x14ac:dyDescent="0.35">
      <c r="A34" s="4" t="s">
        <v>39</v>
      </c>
      <c r="B34" s="17" t="s">
        <v>67</v>
      </c>
      <c r="C34" s="4" t="s">
        <v>27</v>
      </c>
      <c r="D34" s="10">
        <v>500</v>
      </c>
      <c r="E34" s="5"/>
      <c r="F34" s="11">
        <f t="shared" si="0"/>
        <v>0</v>
      </c>
      <c r="G34" s="7">
        <v>0.05</v>
      </c>
      <c r="H34" s="11">
        <f t="shared" si="1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0.149999999999999" customHeight="1" x14ac:dyDescent="0.35">
      <c r="A35" s="20" t="s">
        <v>40</v>
      </c>
      <c r="B35" s="21"/>
      <c r="C35" s="21"/>
      <c r="D35" s="21"/>
      <c r="E35" s="22"/>
      <c r="F35" s="13">
        <f>SUM(F7:F34)</f>
        <v>0</v>
      </c>
      <c r="G35" s="12"/>
      <c r="H35" s="13">
        <f>SUM(H7:H34)</f>
        <v>0</v>
      </c>
    </row>
    <row r="40" spans="1:20" ht="17" x14ac:dyDescent="0.4">
      <c r="F40" s="19" t="s">
        <v>60</v>
      </c>
    </row>
    <row r="41" spans="1:20" ht="17" x14ac:dyDescent="0.4">
      <c r="F41" s="19"/>
    </row>
    <row r="42" spans="1:20" ht="17" x14ac:dyDescent="0.4">
      <c r="F42" s="19" t="s">
        <v>61</v>
      </c>
    </row>
  </sheetData>
  <mergeCells count="5">
    <mergeCell ref="A35:E35"/>
    <mergeCell ref="A2:H2"/>
    <mergeCell ref="A3:H3"/>
    <mergeCell ref="A4:H4"/>
    <mergeCell ref="M20:Q20"/>
  </mergeCells>
  <phoneticPr fontId="5" type="noConversion"/>
  <pageMargins left="0.25" right="0.25" top="0.75" bottom="0.75" header="0.30000000000000004" footer="0.30000000000000004"/>
  <pageSetup paperSize="9" fitToWidth="0" fitToHeight="0" orientation="portrait" verticalDpi="0" r:id="rId1"/>
  <ignoredErrors>
    <ignoredError sqref="F35 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2020-10-27T13:29:38Z</cp:lastPrinted>
  <dcterms:created xsi:type="dcterms:W3CDTF">2020-08-21T07:40:45Z</dcterms:created>
  <dcterms:modified xsi:type="dcterms:W3CDTF">2021-12-05T18:17:17Z</dcterms:modified>
</cp:coreProperties>
</file>