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zedszkole 7\1 Szybinska\Artykuły spożywcze\Zamówienie publiczne\2023\7 Dostawa pieczywa\Dla niepełnosprawnych\"/>
    </mc:Choice>
  </mc:AlternateContent>
  <xr:revisionPtr revIDLastSave="0" documentId="13_ncr:1_{93F08CDC-D1A2-4AE4-850B-741C47F035B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1" l="1"/>
  <c r="F12" i="1"/>
  <c r="H12" i="1" s="1"/>
  <c r="F28" i="1"/>
  <c r="H28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16" i="1"/>
  <c r="F15" i="1"/>
  <c r="H15" i="1" s="1"/>
  <c r="F14" i="1"/>
  <c r="H14" i="1" s="1"/>
  <c r="F13" i="1"/>
  <c r="H13" i="1" s="1"/>
  <c r="F11" i="1"/>
  <c r="H11" i="1" s="1"/>
  <c r="F10" i="1"/>
  <c r="H10" i="1" s="1"/>
  <c r="F9" i="1"/>
  <c r="H9" i="1" s="1"/>
  <c r="F8" i="1"/>
  <c r="H8" i="1" s="1"/>
  <c r="F7" i="1"/>
  <c r="F29" i="1" l="1"/>
  <c r="H7" i="1"/>
  <c r="H29" i="1" l="1"/>
</calcChain>
</file>

<file path=xl/sharedStrings.xml><?xml version="1.0" encoding="utf-8"?>
<sst xmlns="http://schemas.openxmlformats.org/spreadsheetml/2006/main" count="81" uniqueCount="60">
  <si>
    <t xml:space="preserve">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</si>
  <si>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Załącznik nr 2                                          </t>
  </si>
  <si>
    <t xml:space="preserve">SZCZEGÓŁOWY WYKAZ PRZEDMIOTU ZAMÓWIENIA </t>
  </si>
  <si>
    <t>Lp.</t>
  </si>
  <si>
    <t>Nazwa artykułu</t>
  </si>
  <si>
    <t>Jm</t>
  </si>
  <si>
    <t>Cena jednostkowa netto</t>
  </si>
  <si>
    <t>Wartość netto</t>
  </si>
  <si>
    <t>VAT</t>
  </si>
  <si>
    <t>Wartość brutto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</si>
  <si>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</si>
  <si>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</si>
  <si>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</si>
  <si>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</si>
  <si>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</si>
  <si>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</si>
  <si>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</si>
  <si>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</si>
  <si>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</si>
  <si>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</si>
  <si>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</si>
  <si>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</si>
  <si>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</si>
  <si>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</si>
  <si>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</si>
  <si>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5.</t>
  </si>
  <si>
    <t>szt</t>
  </si>
  <si>
    <t>17.</t>
  </si>
  <si>
    <t>18.</t>
  </si>
  <si>
    <t>19.</t>
  </si>
  <si>
    <t>20.</t>
  </si>
  <si>
    <t>21.</t>
  </si>
  <si>
    <t>22.</t>
  </si>
  <si>
    <t>RAZEM:</t>
  </si>
  <si>
    <t>Bułka paryska 0,3 kg /angielka/</t>
  </si>
  <si>
    <t>Bułka kajzerka 0,05 kg</t>
  </si>
  <si>
    <t>Bułka ze szpinakiem 0,05 kg</t>
  </si>
  <si>
    <t>Bułka z orkiszem 0,06 kg</t>
  </si>
  <si>
    <t>Bułka grahamka 0,09 kg</t>
  </si>
  <si>
    <t>Bułka grahamka 0,05 kg</t>
  </si>
  <si>
    <t>Chleb graham 0,4 kg</t>
  </si>
  <si>
    <t>Chałka 0,4 kg</t>
  </si>
  <si>
    <t>Rogal 0,07 kg</t>
  </si>
  <si>
    <t>Chleb turecki typu Żulik 0,2 kg</t>
  </si>
  <si>
    <t>Chleb powszedni 0,6 kg</t>
  </si>
  <si>
    <t>Chleb orkiszowy 0,3 kg</t>
  </si>
  <si>
    <t>Chleb dyniowy 1,1 kg</t>
  </si>
  <si>
    <t>Chleb lniany 1,1 kg</t>
  </si>
  <si>
    <t>Chleb słonecznikowy 1,1 kg</t>
  </si>
  <si>
    <t>podpis oferenta</t>
  </si>
  <si>
    <t>…......................</t>
  </si>
  <si>
    <t>Szczegółowy wykaz zamówienia na zadanie: „Dostawa pieczywa i ciast" do Przedszkola Miejskiego nr 7 w Łodzi ul. Smocza 4, 93-520 Łódź"</t>
  </si>
  <si>
    <t>Bułka paryska 0,3 kg /angielka krojona/</t>
  </si>
  <si>
    <t>Chleb typu Mazurski 0,45 kg lub równoważny</t>
  </si>
  <si>
    <t xml:space="preserve">Bułka słodka z serem </t>
  </si>
  <si>
    <t>Pączek z marmoladą</t>
  </si>
  <si>
    <t>Chleb typu Kołodziej pełnoziarnisty 0,45 kg lub równoważny</t>
  </si>
  <si>
    <t>Chleb żytni typu domowy 1 kg lub równoważny</t>
  </si>
  <si>
    <t>Chleb typu Jak dawniej 1 kg lub równoważny</t>
  </si>
  <si>
    <t>Przewidywana ilość na 2024 r.                w PM nr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</si>
</sst>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zł-415]"/>
  </numFmts>
  <fonts count="3" x14ac:knownFonts="1">
    <font>
      <sz val="11"/>
      <color rgb="FF000000"/>
      <name val="Calibri"/>
      <family val="2"/>
      <charset val="238"/>
    </font>
    <font>
      <sz val="8"/>
      <name val="Calibri"/>
      <family val="2"/>
      <charset val="238"/>
    </font>
    <font>
      <sz val="12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 applyProtection="1">
      <alignment horizontal="left" vertical="center"/>
      <protection locked="0"/>
    </xf>
    <xf numFmtId="164" fontId="2" fillId="0" borderId="1" xfId="0" applyNumberFormat="1" applyFont="1" applyBorder="1" applyAlignment="1">
      <alignment horizontal="left" vertical="center"/>
    </xf>
    <xf numFmtId="9" fontId="2" fillId="0" borderId="1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64" fontId="2" fillId="0" borderId="3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164" fontId="2" fillId="0" borderId="2" xfId="0" applyNumberFormat="1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2" fillId="0" borderId="6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</cellXfs>
  <cellStyles count="1"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6"/>
  <sheetViews>
    <sheetView tabSelected="1" topLeftCell="A3" zoomScale="80" zoomScaleNormal="80" workbookViewId="0">
      <selection activeCell="O7" sqref="O7"/>
    </sheetView>
  </sheetViews>
  <sheetFormatPr defaultColWidth="8.7265625" defaultRowHeight="15.5" x14ac:dyDescent="0.35"/>
  <cols>
    <col min="1" max="1" width="4.54296875" style="3" customWidth="1"/>
    <col min="2" max="2" width="27.54296875" style="3" customWidth="1"/>
    <col min="3" max="3" width="5.54296875" style="3" customWidth="1"/>
    <col min="4" max="4" width="14.81640625" style="3" customWidth="1"/>
    <col min="5" max="5" width="12.7265625" style="3" customWidth="1"/>
    <col min="6" max="6" width="12.26953125" style="3" customWidth="1"/>
    <col min="7" max="7" width="5.1796875" style="3" customWidth="1"/>
    <col min="8" max="8" width="16.1796875" style="3" customWidth="1"/>
    <col min="9" max="9" width="8.7265625" style="3" customWidth="1"/>
    <col min="10" max="16384" width="8.7265625" style="3"/>
  </cols>
  <sheetData>
    <row r="1" spans="1:20" x14ac:dyDescent="0.35">
      <c r="A1" s="3" t="s">
        <v>0</v>
      </c>
    </row>
    <row r="2" spans="1:20" x14ac:dyDescent="0.35">
      <c r="A2" s="20" t="s">
        <v>1</v>
      </c>
      <c r="B2" s="20"/>
      <c r="C2" s="20"/>
      <c r="D2" s="20"/>
      <c r="E2" s="20"/>
      <c r="F2" s="20"/>
      <c r="G2" s="20"/>
      <c r="H2" s="20"/>
    </row>
    <row r="3" spans="1:20" ht="28.5" customHeight="1" x14ac:dyDescent="0.35">
      <c r="A3" s="20" t="s">
        <v>2</v>
      </c>
      <c r="B3" s="20"/>
      <c r="C3" s="20"/>
      <c r="D3" s="20"/>
      <c r="E3" s="20"/>
      <c r="F3" s="20"/>
      <c r="G3" s="20"/>
      <c r="H3" s="20"/>
    </row>
    <row r="4" spans="1:20" ht="56.25" customHeight="1" x14ac:dyDescent="0.35">
      <c r="A4" s="21" t="s">
        <v>51</v>
      </c>
      <c r="B4" s="21"/>
      <c r="C4" s="21"/>
      <c r="D4" s="21"/>
      <c r="E4" s="21"/>
      <c r="F4" s="21"/>
      <c r="G4" s="21"/>
      <c r="H4" s="21"/>
    </row>
    <row r="6" spans="1:20" ht="62" x14ac:dyDescent="0.35">
      <c r="A6" s="4" t="s">
        <v>3</v>
      </c>
      <c r="B6" s="4" t="s">
        <v>4</v>
      </c>
      <c r="C6" s="4" t="s">
        <v>5</v>
      </c>
      <c r="D6" s="5" t="s">
        <v>59</v>
      </c>
      <c r="E6" s="5" t="s">
        <v>6</v>
      </c>
      <c r="F6" s="5" t="s">
        <v>7</v>
      </c>
      <c r="G6" s="5" t="s">
        <v>8</v>
      </c>
      <c r="H6" s="5" t="s">
        <v>9</v>
      </c>
    </row>
    <row r="7" spans="1:20" ht="35.15" customHeight="1" x14ac:dyDescent="0.35">
      <c r="A7" s="4" t="s">
        <v>10</v>
      </c>
      <c r="B7" s="1" t="s">
        <v>34</v>
      </c>
      <c r="C7" s="4" t="s">
        <v>26</v>
      </c>
      <c r="D7" s="4">
        <v>90</v>
      </c>
      <c r="E7" s="6"/>
      <c r="F7" s="7">
        <f t="shared" ref="F7:F28" si="0">SUM(D7*E7)</f>
        <v>0</v>
      </c>
      <c r="G7" s="8">
        <v>0</v>
      </c>
      <c r="H7" s="7">
        <f t="shared" ref="H7:H28" si="1">SUM(F7+(G7*F7))</f>
        <v>0</v>
      </c>
    </row>
    <row r="8" spans="1:20" ht="35.15" customHeight="1" x14ac:dyDescent="0.35">
      <c r="A8" s="4" t="s">
        <v>11</v>
      </c>
      <c r="B8" s="1" t="s">
        <v>52</v>
      </c>
      <c r="C8" s="4" t="s">
        <v>26</v>
      </c>
      <c r="D8" s="4">
        <v>200</v>
      </c>
      <c r="E8" s="6"/>
      <c r="F8" s="7">
        <f t="shared" si="0"/>
        <v>0</v>
      </c>
      <c r="G8" s="8">
        <v>0</v>
      </c>
      <c r="H8" s="7">
        <f t="shared" si="1"/>
        <v>0</v>
      </c>
    </row>
    <row r="9" spans="1:20" s="9" customFormat="1" ht="35.15" customHeight="1" x14ac:dyDescent="0.35">
      <c r="A9" s="4" t="s">
        <v>12</v>
      </c>
      <c r="B9" s="1" t="s">
        <v>35</v>
      </c>
      <c r="C9" s="4" t="s">
        <v>26</v>
      </c>
      <c r="D9" s="4">
        <v>1200</v>
      </c>
      <c r="E9" s="6"/>
      <c r="F9" s="7">
        <f t="shared" si="0"/>
        <v>0</v>
      </c>
      <c r="G9" s="8">
        <v>0</v>
      </c>
      <c r="H9" s="7">
        <f t="shared" si="1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s="9" customFormat="1" ht="35.15" customHeight="1" x14ac:dyDescent="0.35">
      <c r="A10" s="4" t="s">
        <v>13</v>
      </c>
      <c r="B10" s="1" t="s">
        <v>36</v>
      </c>
      <c r="C10" s="4" t="s">
        <v>26</v>
      </c>
      <c r="D10" s="4">
        <v>160</v>
      </c>
      <c r="E10" s="6"/>
      <c r="F10" s="7">
        <f t="shared" si="0"/>
        <v>0</v>
      </c>
      <c r="G10" s="8">
        <v>0</v>
      </c>
      <c r="H10" s="7">
        <f t="shared" si="1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s="9" customFormat="1" ht="35.15" customHeight="1" x14ac:dyDescent="0.35">
      <c r="A11" s="4" t="s">
        <v>25</v>
      </c>
      <c r="B11" s="1" t="s">
        <v>37</v>
      </c>
      <c r="C11" s="4" t="s">
        <v>26</v>
      </c>
      <c r="D11" s="4">
        <v>160</v>
      </c>
      <c r="E11" s="6"/>
      <c r="F11" s="7">
        <f t="shared" si="0"/>
        <v>0</v>
      </c>
      <c r="G11" s="8">
        <v>0</v>
      </c>
      <c r="H11" s="7">
        <f t="shared" si="1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s="9" customFormat="1" ht="53.15" customHeight="1" x14ac:dyDescent="0.35">
      <c r="A12" s="4" t="s">
        <v>14</v>
      </c>
      <c r="B12" s="1" t="s">
        <v>56</v>
      </c>
      <c r="C12" s="4" t="s">
        <v>26</v>
      </c>
      <c r="D12" s="4">
        <v>60</v>
      </c>
      <c r="E12" s="6"/>
      <c r="F12" s="7">
        <f t="shared" si="0"/>
        <v>0</v>
      </c>
      <c r="G12" s="8">
        <v>0</v>
      </c>
      <c r="H12" s="7">
        <f t="shared" si="1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s="9" customFormat="1" ht="35.15" customHeight="1" x14ac:dyDescent="0.35">
      <c r="A13" s="4" t="s">
        <v>15</v>
      </c>
      <c r="B13" s="2" t="s">
        <v>38</v>
      </c>
      <c r="C13" s="4" t="s">
        <v>26</v>
      </c>
      <c r="D13" s="4">
        <v>120</v>
      </c>
      <c r="E13" s="6"/>
      <c r="F13" s="7">
        <f t="shared" si="0"/>
        <v>0</v>
      </c>
      <c r="G13" s="8">
        <v>0</v>
      </c>
      <c r="H13" s="7">
        <f t="shared" si="1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s="9" customFormat="1" ht="35.15" customHeight="1" x14ac:dyDescent="0.35">
      <c r="A14" s="4" t="s">
        <v>16</v>
      </c>
      <c r="B14" s="2" t="s">
        <v>39</v>
      </c>
      <c r="C14" s="4" t="s">
        <v>26</v>
      </c>
      <c r="D14" s="10">
        <v>160</v>
      </c>
      <c r="E14" s="6"/>
      <c r="F14" s="11">
        <f t="shared" si="0"/>
        <v>0</v>
      </c>
      <c r="G14" s="8">
        <v>0</v>
      </c>
      <c r="H14" s="11">
        <f t="shared" si="1"/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s="9" customFormat="1" ht="35.15" customHeight="1" x14ac:dyDescent="0.35">
      <c r="A15" s="4" t="s">
        <v>17</v>
      </c>
      <c r="B15" s="1" t="s">
        <v>40</v>
      </c>
      <c r="C15" s="4" t="s">
        <v>26</v>
      </c>
      <c r="D15" s="12">
        <v>130</v>
      </c>
      <c r="E15" s="6"/>
      <c r="F15" s="13">
        <f t="shared" si="0"/>
        <v>0</v>
      </c>
      <c r="G15" s="8">
        <v>0</v>
      </c>
      <c r="H15" s="13">
        <f t="shared" si="1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s="9" customFormat="1" ht="35.15" customHeight="1" x14ac:dyDescent="0.35">
      <c r="A16" s="4" t="s">
        <v>18</v>
      </c>
      <c r="B16" s="1" t="s">
        <v>41</v>
      </c>
      <c r="C16" s="4" t="s">
        <v>26</v>
      </c>
      <c r="D16" s="12">
        <v>250</v>
      </c>
      <c r="E16" s="6"/>
      <c r="F16" s="13">
        <f t="shared" si="0"/>
        <v>0</v>
      </c>
      <c r="G16" s="8">
        <v>0</v>
      </c>
      <c r="H16" s="13">
        <f>SUM(F16+(G16*F16))</f>
        <v>0</v>
      </c>
      <c r="I16" s="3"/>
      <c r="J16" s="3"/>
      <c r="K16" s="3"/>
      <c r="L16" s="3"/>
      <c r="M16" s="20"/>
      <c r="N16" s="20"/>
      <c r="O16" s="20"/>
      <c r="P16" s="20"/>
      <c r="Q16" s="20"/>
      <c r="R16" s="14"/>
      <c r="S16" s="3"/>
      <c r="T16" s="14"/>
    </row>
    <row r="17" spans="1:20" s="9" customFormat="1" ht="35.15" customHeight="1" x14ac:dyDescent="0.35">
      <c r="A17" s="4" t="s">
        <v>19</v>
      </c>
      <c r="B17" s="1" t="s">
        <v>42</v>
      </c>
      <c r="C17" s="4" t="s">
        <v>26</v>
      </c>
      <c r="D17" s="12">
        <v>600</v>
      </c>
      <c r="E17" s="6"/>
      <c r="F17" s="13">
        <f t="shared" si="0"/>
        <v>0</v>
      </c>
      <c r="G17" s="8">
        <v>0</v>
      </c>
      <c r="H17" s="13">
        <f t="shared" si="1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s="9" customFormat="1" ht="35.15" customHeight="1" x14ac:dyDescent="0.35">
      <c r="A18" s="4" t="s">
        <v>20</v>
      </c>
      <c r="B18" s="1" t="s">
        <v>43</v>
      </c>
      <c r="C18" s="4" t="s">
        <v>26</v>
      </c>
      <c r="D18" s="12">
        <v>150</v>
      </c>
      <c r="E18" s="6"/>
      <c r="F18" s="13">
        <f t="shared" si="0"/>
        <v>0</v>
      </c>
      <c r="G18" s="8">
        <v>0</v>
      </c>
      <c r="H18" s="13">
        <f t="shared" si="1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s="9" customFormat="1" ht="35.15" customHeight="1" x14ac:dyDescent="0.35">
      <c r="A19" s="4" t="s">
        <v>21</v>
      </c>
      <c r="B19" s="1" t="s">
        <v>44</v>
      </c>
      <c r="C19" s="4" t="s">
        <v>26</v>
      </c>
      <c r="D19" s="12">
        <v>320</v>
      </c>
      <c r="E19" s="6"/>
      <c r="F19" s="13">
        <f t="shared" si="0"/>
        <v>0</v>
      </c>
      <c r="G19" s="8">
        <v>0</v>
      </c>
      <c r="H19" s="13">
        <f t="shared" si="1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s="9" customFormat="1" ht="35.15" customHeight="1" x14ac:dyDescent="0.35">
      <c r="A20" s="4" t="s">
        <v>22</v>
      </c>
      <c r="B20" s="1" t="s">
        <v>58</v>
      </c>
      <c r="C20" s="4" t="s">
        <v>26</v>
      </c>
      <c r="D20" s="12">
        <v>70</v>
      </c>
      <c r="E20" s="6"/>
      <c r="F20" s="13">
        <f t="shared" si="0"/>
        <v>0</v>
      </c>
      <c r="G20" s="8">
        <v>0</v>
      </c>
      <c r="H20" s="13">
        <f t="shared" si="1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s="9" customFormat="1" ht="35.15" customHeight="1" x14ac:dyDescent="0.35">
      <c r="A21" s="4" t="s">
        <v>23</v>
      </c>
      <c r="B21" s="1" t="s">
        <v>45</v>
      </c>
      <c r="C21" s="4" t="s">
        <v>26</v>
      </c>
      <c r="D21" s="12">
        <v>80</v>
      </c>
      <c r="E21" s="6"/>
      <c r="F21" s="13">
        <f t="shared" si="0"/>
        <v>0</v>
      </c>
      <c r="G21" s="8">
        <v>0</v>
      </c>
      <c r="H21" s="13">
        <f t="shared" si="1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s="9" customFormat="1" ht="35.15" customHeight="1" x14ac:dyDescent="0.35">
      <c r="A22" s="4" t="s">
        <v>24</v>
      </c>
      <c r="B22" s="1" t="s">
        <v>46</v>
      </c>
      <c r="C22" s="4" t="s">
        <v>26</v>
      </c>
      <c r="D22" s="12">
        <v>70</v>
      </c>
      <c r="E22" s="6"/>
      <c r="F22" s="13">
        <f t="shared" si="0"/>
        <v>0</v>
      </c>
      <c r="G22" s="8">
        <v>0</v>
      </c>
      <c r="H22" s="13">
        <f t="shared" si="1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s="9" customFormat="1" ht="35.15" customHeight="1" x14ac:dyDescent="0.35">
      <c r="A23" s="4" t="s">
        <v>27</v>
      </c>
      <c r="B23" s="1" t="s">
        <v>47</v>
      </c>
      <c r="C23" s="4" t="s">
        <v>26</v>
      </c>
      <c r="D23" s="12">
        <v>60</v>
      </c>
      <c r="E23" s="6"/>
      <c r="F23" s="13">
        <f t="shared" si="0"/>
        <v>0</v>
      </c>
      <c r="G23" s="8">
        <v>0</v>
      </c>
      <c r="H23" s="13">
        <f t="shared" si="1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s="9" customFormat="1" ht="35.15" customHeight="1" x14ac:dyDescent="0.35">
      <c r="A24" s="4" t="s">
        <v>28</v>
      </c>
      <c r="B24" s="1" t="s">
        <v>48</v>
      </c>
      <c r="C24" s="4" t="s">
        <v>26</v>
      </c>
      <c r="D24" s="12">
        <v>120</v>
      </c>
      <c r="E24" s="6"/>
      <c r="F24" s="13">
        <f t="shared" si="0"/>
        <v>0</v>
      </c>
      <c r="G24" s="8">
        <v>0</v>
      </c>
      <c r="H24" s="13">
        <f t="shared" si="1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s="9" customFormat="1" ht="35.15" customHeight="1" x14ac:dyDescent="0.35">
      <c r="A25" s="4" t="s">
        <v>29</v>
      </c>
      <c r="B25" s="1" t="s">
        <v>57</v>
      </c>
      <c r="C25" s="4" t="s">
        <v>26</v>
      </c>
      <c r="D25" s="12">
        <v>120</v>
      </c>
      <c r="E25" s="6"/>
      <c r="F25" s="13">
        <f t="shared" si="0"/>
        <v>0</v>
      </c>
      <c r="G25" s="8">
        <v>0</v>
      </c>
      <c r="H25" s="13">
        <f t="shared" si="1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s="9" customFormat="1" ht="35.15" customHeight="1" x14ac:dyDescent="0.35">
      <c r="A26" s="4" t="s">
        <v>30</v>
      </c>
      <c r="B26" s="1" t="s">
        <v>53</v>
      </c>
      <c r="C26" s="4" t="s">
        <v>26</v>
      </c>
      <c r="D26" s="12">
        <v>70</v>
      </c>
      <c r="E26" s="6"/>
      <c r="F26" s="13">
        <f t="shared" si="0"/>
        <v>0</v>
      </c>
      <c r="G26" s="8">
        <v>0</v>
      </c>
      <c r="H26" s="13">
        <f t="shared" si="1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s="9" customFormat="1" ht="35.15" customHeight="1" x14ac:dyDescent="0.35">
      <c r="A27" s="4" t="s">
        <v>31</v>
      </c>
      <c r="B27" s="1" t="s">
        <v>55</v>
      </c>
      <c r="C27" s="4" t="s">
        <v>26</v>
      </c>
      <c r="D27" s="12">
        <v>250</v>
      </c>
      <c r="E27" s="6"/>
      <c r="F27" s="13">
        <f t="shared" si="0"/>
        <v>0</v>
      </c>
      <c r="G27" s="8">
        <v>0</v>
      </c>
      <c r="H27" s="13">
        <f t="shared" si="1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s="9" customFormat="1" ht="35.15" customHeight="1" x14ac:dyDescent="0.35">
      <c r="A28" s="4" t="s">
        <v>32</v>
      </c>
      <c r="B28" s="1" t="s">
        <v>54</v>
      </c>
      <c r="C28" s="4" t="s">
        <v>26</v>
      </c>
      <c r="D28" s="12">
        <v>500</v>
      </c>
      <c r="E28" s="6"/>
      <c r="F28" s="13">
        <f t="shared" si="0"/>
        <v>0</v>
      </c>
      <c r="G28" s="8">
        <v>0</v>
      </c>
      <c r="H28" s="13">
        <f t="shared" si="1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20.149999999999999" customHeight="1" x14ac:dyDescent="0.35">
      <c r="A29" s="17" t="s">
        <v>33</v>
      </c>
      <c r="B29" s="18"/>
      <c r="C29" s="18"/>
      <c r="D29" s="18"/>
      <c r="E29" s="19"/>
      <c r="F29" s="15">
        <f>SUM(F7:F28)</f>
        <v>0</v>
      </c>
      <c r="G29" s="16"/>
      <c r="H29" s="15">
        <f>SUM(H7:H28)</f>
        <v>0</v>
      </c>
    </row>
    <row r="34" spans="6:6" x14ac:dyDescent="0.35">
      <c r="F34" s="3" t="s">
        <v>49</v>
      </c>
    </row>
    <row r="36" spans="6:6" x14ac:dyDescent="0.35">
      <c r="F36" s="3" t="s">
        <v>50</v>
      </c>
    </row>
  </sheetData>
  <mergeCells count="5">
    <mergeCell ref="A29:E29"/>
    <mergeCell ref="A2:H2"/>
    <mergeCell ref="A3:H3"/>
    <mergeCell ref="A4:H4"/>
    <mergeCell ref="M16:Q16"/>
  </mergeCells>
  <phoneticPr fontId="1" type="noConversion"/>
  <pageMargins left="0.25" right="0.25" top="0.75" bottom="0.75" header="0.30000000000000004" footer="0.30000000000000004"/>
  <pageSetup paperSize="9" fitToWidth="0" fitToHeight="0" orientation="portrait" r:id="rId1"/>
  <ignoredErrors>
    <ignoredError sqref="F29 H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 Szybińska</cp:lastModifiedBy>
  <cp:lastPrinted>2020-10-27T13:29:38Z</cp:lastPrinted>
  <dcterms:created xsi:type="dcterms:W3CDTF">2020-08-21T07:40:45Z</dcterms:created>
  <dcterms:modified xsi:type="dcterms:W3CDTF">2023-12-03T17:45:42Z</dcterms:modified>
</cp:coreProperties>
</file>