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dzyskane\7\1 Szybińska\Artykuły spożywcze\Zamówienie publiczne\Dostawa różnych produktów spozywczych\"/>
    </mc:Choice>
  </mc:AlternateContent>
  <xr:revisionPtr revIDLastSave="0" documentId="13_ncr:1_{8FB9B706-6626-4466-8A6D-A05324AB61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H104" i="1" s="1"/>
  <c r="F82" i="1"/>
  <c r="H82" i="1" s="1"/>
  <c r="F103" i="1"/>
  <c r="H103" i="1" s="1"/>
  <c r="F81" i="1"/>
  <c r="H81" i="1" s="1"/>
  <c r="F40" i="1"/>
  <c r="H40" i="1" s="1"/>
  <c r="F39" i="1"/>
  <c r="H39" i="1" s="1"/>
  <c r="F37" i="1"/>
  <c r="H37" i="1" s="1"/>
  <c r="F102" i="1"/>
  <c r="H102" i="1" s="1"/>
  <c r="F101" i="1"/>
  <c r="H101" i="1" s="1"/>
  <c r="F100" i="1"/>
  <c r="H100" i="1" s="1"/>
  <c r="F57" i="1"/>
  <c r="H57" i="1" s="1"/>
  <c r="F33" i="1"/>
  <c r="H33" i="1" s="1"/>
  <c r="F65" i="1"/>
  <c r="H65" i="1" s="1"/>
  <c r="F64" i="1"/>
  <c r="H64" i="1" s="1"/>
  <c r="F47" i="1"/>
  <c r="H47" i="1" s="1"/>
  <c r="F36" i="1"/>
  <c r="H36" i="1" s="1"/>
  <c r="F12" i="1"/>
  <c r="H12" i="1" s="1"/>
  <c r="F14" i="1"/>
  <c r="H14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38" i="1"/>
  <c r="H38" i="1" s="1"/>
  <c r="F35" i="1"/>
  <c r="H35" i="1" s="1"/>
  <c r="F34" i="1"/>
  <c r="H34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3" i="1"/>
  <c r="H13" i="1" s="1"/>
  <c r="F11" i="1"/>
  <c r="H11" i="1" s="1"/>
  <c r="F10" i="1"/>
  <c r="H10" i="1" s="1"/>
  <c r="F9" i="1"/>
  <c r="H9" i="1" s="1"/>
  <c r="F8" i="1"/>
  <c r="H8" i="1" s="1"/>
  <c r="F7" i="1"/>
  <c r="H7" i="1" s="1"/>
  <c r="H105" i="1" l="1"/>
  <c r="F105" i="1"/>
</calcChain>
</file>

<file path=xl/sharedStrings.xml><?xml version="1.0" encoding="utf-8"?>
<sst xmlns="http://schemas.openxmlformats.org/spreadsheetml/2006/main" count="307" uniqueCount="214">
  <si>
    <t xml:space="preserve">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</si>
  <si>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Załącznik nr 1                                          </t>
  </si>
  <si>
    <t xml:space="preserve">SZCZEGÓŁOWY WYKAZ PRZEDMIOTU ZAMÓWIENIA </t>
  </si>
  <si>
    <t>Lp.</t>
  </si>
  <si>
    <t>Nazwa artykułu</t>
  </si>
  <si>
    <t>Jm</t>
  </si>
  <si>
    <t>Cena jednostkowa netto</t>
  </si>
  <si>
    <t>Wartość netto</t>
  </si>
  <si>
    <t>VAT</t>
  </si>
  <si>
    <t>Wartość brutto</t>
  </si>
  <si>
    <t xml:space="preserve">1. </t>
  </si>
  <si>
    <t>szt</t>
  </si>
  <si>
    <t xml:space="preserve">2. </t>
  </si>
  <si>
    <t xml:space="preserve">3. </t>
  </si>
  <si>
    <t xml:space="preserve">4. </t>
  </si>
  <si>
    <t xml:space="preserve">5. </t>
  </si>
  <si>
    <t xml:space="preserve">  kg</t>
  </si>
  <si>
    <t xml:space="preserve">6. </t>
  </si>
  <si>
    <t xml:space="preserve">7. </t>
  </si>
  <si>
    <t>kg</t>
  </si>
  <si>
    <t xml:space="preserve">8.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</si>
  <si>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</si>
  <si>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</si>
  <si>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</si>
  <si>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</si>
  <si>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</si>
  <si>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</si>
  <si>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</si>
  <si>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</si>
  <si>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</si>
  <si>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</si>
  <si>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</si>
  <si>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>Oliwa z oliwek z pierwszego tłoczenia 1l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</si>
  <si>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</si>
  <si>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</si>
  <si>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</si>
  <si>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</si>
  <si>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</si>
  <si>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</si>
  <si>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</si>
  <si>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</si>
  <si>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</si>
  <si>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</si>
  <si>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</si>
  <si>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</si>
  <si>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</si>
  <si>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</si>
  <si>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</si>
  <si>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</si>
  <si>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</si>
  <si>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</si>
  <si>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</si>
  <si>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</si>
  <si>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>Bułka tarta 0,5 kg</t>
  </si>
  <si>
    <t xml:space="preserve">41. </t>
  </si>
  <si>
    <t>Groszek ptysiowy 1,2 kg</t>
  </si>
  <si>
    <t xml:space="preserve">43. </t>
  </si>
  <si>
    <t xml:space="preserve">44. </t>
  </si>
  <si>
    <t xml:space="preserve">45. </t>
  </si>
  <si>
    <t>Kasza Bulgur 1kg</t>
  </si>
  <si>
    <t xml:space="preserve">46. </t>
  </si>
  <si>
    <t>Kasza jęczmienna 1kg</t>
  </si>
  <si>
    <t xml:space="preserve">47. </t>
  </si>
  <si>
    <t>Kasza gryczana 1kg</t>
  </si>
  <si>
    <t>Kasza Manna 1kg</t>
  </si>
  <si>
    <t xml:space="preserve">49. </t>
  </si>
  <si>
    <t xml:space="preserve">50. </t>
  </si>
  <si>
    <t>Łosoś wędzony</t>
  </si>
  <si>
    <t xml:space="preserve">51. </t>
  </si>
  <si>
    <t xml:space="preserve">52. </t>
  </si>
  <si>
    <t>Maka ziemniaczana 1kg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</si>
  <si>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</si>
  <si>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</si>
  <si>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</si>
  <si>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</si>
  <si>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</si>
  <si>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</si>
  <si>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</si>
  <si>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</si>
  <si>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</si>
  <si>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</si>
  <si>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</si>
  <si>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</si>
  <si>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</si>
  <si>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</si>
  <si>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</si>
  <si>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</si>
  <si>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</si>
  <si>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</si>
  <si>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</si>
  <si>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</si>
  <si>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</si>
  <si>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</si>
  <si>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</si>
  <si>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</si>
  <si>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</si>
  <si>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</si>
  <si>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</si>
  <si>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>Makrela wędzona  1kg</t>
  </si>
  <si>
    <t xml:space="preserve">80. </t>
  </si>
  <si>
    <t xml:space="preserve">81. </t>
  </si>
  <si>
    <t>Ryż 1kg</t>
  </si>
  <si>
    <t xml:space="preserve">82. </t>
  </si>
  <si>
    <t xml:space="preserve">84. </t>
  </si>
  <si>
    <t xml:space="preserve">85. 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</si>
  <si>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</si>
  <si>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</si>
  <si>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</si>
  <si>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</si>
  <si>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</si>
  <si>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</si>
  <si>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 xml:space="preserve">92. </t>
  </si>
  <si>
    <t xml:space="preserve">93. </t>
  </si>
  <si>
    <t xml:space="preserve">94. </t>
  </si>
  <si>
    <t xml:space="preserve">95. </t>
  </si>
  <si>
    <t>Ciastka waniliowe 1kg</t>
  </si>
  <si>
    <t xml:space="preserve">96. </t>
  </si>
  <si>
    <t xml:space="preserve">97. </t>
  </si>
  <si>
    <t xml:space="preserve">98. </t>
  </si>
  <si>
    <t xml:space="preserve">99. </t>
  </si>
  <si>
    <t>Lody  5l</t>
  </si>
  <si>
    <t xml:space="preserve">100. </t>
  </si>
  <si>
    <t>Szczegółowy wykaz zamówienia na zadanie: „Dostawa różnych produktów spożywczych" do Przedszkola Miejskiego nr 7 w Łodzi ul. Smocza 4 93-520 Łódź</t>
  </si>
  <si>
    <t>Przewidywana ilość na 2022 r.                w PM nr 7</t>
  </si>
  <si>
    <t>Makaron świderki 500 g typu Lubella lub równoważny</t>
  </si>
  <si>
    <t>Zacierka makaronowa 250 g Goliard lub równoważny</t>
  </si>
  <si>
    <t>Makaron spagetti 500 g typu Lubella lub równoważny</t>
  </si>
  <si>
    <t>Makaron nitki 500 g  typu Lubella lub równoważny</t>
  </si>
  <si>
    <t>Pieprz czarny mielony 20 g Prymat lub równioważny</t>
  </si>
  <si>
    <t>Pieprz ziołowy mielony 20 g Prymat lub równioważny</t>
  </si>
  <si>
    <t>Mąka pszenna typu 480 g Szymanowska/ Szadkowska lub równoważna</t>
  </si>
  <si>
    <t>Papryka słodka mielona 20 g typu Prymat lub równoważna</t>
  </si>
  <si>
    <t>Cukier kryształ drobny 1 kg</t>
  </si>
  <si>
    <t>Cukier brązowy 1 kg</t>
  </si>
  <si>
    <t>Dżem extra gładki 100% owoców 235 g typu Łowicz lub równoważny</t>
  </si>
  <si>
    <t>Przecier pomidorowy 190 g typu Łowicz lub równoważny</t>
  </si>
  <si>
    <t>Czosnek niedźwiedzi 4 g typu Prymat lub równoważny</t>
  </si>
  <si>
    <t>Olej rzepakowy 1 l typu Kujawski lub równoważny</t>
  </si>
  <si>
    <t>l</t>
  </si>
  <si>
    <t>Kukurydza konserwowa 400 g typu Dawtona lub równoważna</t>
  </si>
  <si>
    <t>Groszek konserwowy 400 g typu Dawtona lub równoważny</t>
  </si>
  <si>
    <t>Curry 20 g typu Prymat lub równoważny</t>
  </si>
  <si>
    <t>Rodzynki 100 g typu Helio lub równoważne</t>
  </si>
  <si>
    <t>Bazylia 10g  typu Prymat lub równowżny</t>
  </si>
  <si>
    <t>Keczup dla dzieci 275 g typu Pudliski lub równoważny</t>
  </si>
  <si>
    <t>sz</t>
  </si>
  <si>
    <t>Liść laurowy 6 g typu Prymat lub równioważny</t>
  </si>
  <si>
    <t>Zioła prawansalskie 10 g typu Prymat lub równioważny</t>
  </si>
  <si>
    <t>Cukier puder 500 g typu Diamant lub równoważny</t>
  </si>
  <si>
    <t>Liść lubczyku 10 g typu Prymat lub równoważny</t>
  </si>
  <si>
    <t>Wafle ryżowe 130 g typu Sonko lub równoważne</t>
  </si>
  <si>
    <t>Groch łuskany połówki 1 kg</t>
  </si>
  <si>
    <t>Barszcz biały 66 g Winiary lub równoważny</t>
  </si>
  <si>
    <t>Barszcz biały w bulelce 490 g typu Marpik lub równoważny</t>
  </si>
  <si>
    <t>Herbata 100 g czarna garanulowana typu Eternal lub równoważny</t>
  </si>
  <si>
    <t>Majonez 700 g typu Kielecki lub Równoważny</t>
  </si>
  <si>
    <t>Płatki cini mini 500 g typu Nestle lub równoważny</t>
  </si>
  <si>
    <t>Płatki czekoladowe 500 g typu Nestle lub równoważny</t>
  </si>
  <si>
    <t>Płatki kukurydziane 600 g tupu Nestle lub równoważny</t>
  </si>
  <si>
    <t>Płatki ryżowe 200 g typu Kupiec lub równoważne</t>
  </si>
  <si>
    <t>Płatki miodowe 500 g typu Nestle lub równoważny</t>
  </si>
  <si>
    <t>Cukier waniliowy 32 g typu Cykoria lub równoważny</t>
  </si>
  <si>
    <t>Płatki z miodem 250 g typu Nestle lub równoważny</t>
  </si>
  <si>
    <t>Mięta ekspresowa 20 szt typu Herbapol lub równoważny</t>
  </si>
  <si>
    <t>Makrela w pomidorach 170 g typu M&amp;K lub równoważny</t>
  </si>
  <si>
    <t>Pasztet 250 g typu Profi lub równoważny</t>
  </si>
  <si>
    <t>Szczaw konserwowy 320 g typu Urbanek lub równoważny</t>
  </si>
  <si>
    <t>Passata 720 g</t>
  </si>
  <si>
    <t>Galaretka 70 g typu Winiary lub równoważny</t>
  </si>
  <si>
    <t>Kasza Kuskus 1 kg</t>
  </si>
  <si>
    <t>Biszkopty 250 g</t>
  </si>
  <si>
    <t>Płatki kangus 500 g typu Nestle lub równoważny</t>
  </si>
  <si>
    <t>Ryż jaśminowy</t>
  </si>
  <si>
    <t>Wafelki do lodów</t>
  </si>
  <si>
    <t>Kasza gryczana biała 1kg</t>
  </si>
  <si>
    <t>Drożdże 100 g</t>
  </si>
  <si>
    <t xml:space="preserve">Proszek do pieczenia 36 g </t>
  </si>
  <si>
    <t>Majeranek 15 g typu Prymat lub równoważny</t>
  </si>
  <si>
    <t>Kakao naturalne 100% kakao, 200 g typu DecoMorreno lub równoważny</t>
  </si>
  <si>
    <t>Herbata owocowa typu Herbapol lub równoważny</t>
  </si>
  <si>
    <t>Herbata owocowa 37,5 g typu Saga lub równoważny</t>
  </si>
  <si>
    <t>Ptasie mleczko 360 g typu E.Wedel lub równoważny</t>
  </si>
  <si>
    <t>Mus owocowy 100 g</t>
  </si>
  <si>
    <t>Aromaty 9 ml</t>
  </si>
  <si>
    <t>Aromat śmietankowy</t>
  </si>
  <si>
    <t>Serek topiony 90 g typu Hochland lub równowazny</t>
  </si>
  <si>
    <t>Tuńczyk kawałki 170 g typu Gral lub równoważny</t>
  </si>
  <si>
    <t xml:space="preserve">101. </t>
  </si>
  <si>
    <t xml:space="preserve">102. </t>
  </si>
  <si>
    <t xml:space="preserve">RAZEM: </t>
  </si>
  <si>
    <t>Sól jodowana 1 kg</t>
  </si>
  <si>
    <t>Cynamon mielony 20 g typu Prymat lub równoważny</t>
  </si>
  <si>
    <t>Oregano 10 g typu Prymat lub równoważny</t>
  </si>
  <si>
    <t>Tymianek 10 g  typu Prymat lub równioważny</t>
  </si>
  <si>
    <t>Przyprawa do ryb 20 g  typu Prymat lub równioważny</t>
  </si>
  <si>
    <t>Ziele angielskie 15 g  typu Prymat lub równioważny</t>
  </si>
  <si>
    <t>Czosnek granulat 15 g  typu Prymat lub równioważny</t>
  </si>
  <si>
    <t>Płatki kukurydziane 500 g</t>
  </si>
  <si>
    <t>Rozpuszczalna kawa zbożowa 150 g typu inka lub równoważna</t>
  </si>
  <si>
    <t>Ananas plastry 565 g typu  M&amp;K lub równoważny</t>
  </si>
  <si>
    <t>Ananas kawałki 565 g typu  M&amp;K lub równoważny</t>
  </si>
  <si>
    <t>Płatki owsiane 1 kg</t>
  </si>
  <si>
    <t>Herbata ekspresowa 90 szt. lub równoważny</t>
  </si>
  <si>
    <t>Woda n/gaz 5l typu Ustaronianka lub równoważna</t>
  </si>
  <si>
    <t xml:space="preserve">Melisa ekspresowa 20 szt. typu Herbapol lub równoważny </t>
  </si>
  <si>
    <t>Brzoswinie w puszce 820 g typu M&amp;K lub równoważny</t>
  </si>
  <si>
    <t>Ciastka zbożowe 300 g</t>
  </si>
  <si>
    <t>Kawasek cytrynowy 20 g typu Cykoria lub równoważny</t>
  </si>
  <si>
    <t>Sok 300 ml typu Kubuś lub równoważny</t>
  </si>
  <si>
    <t>Serek czekoladowy 55 g typu Monte lub równoważny</t>
  </si>
  <si>
    <t>Rumianek ekspresowy 20 szt typu Herbapol lub równoważny</t>
  </si>
  <si>
    <t>Sok w kartoniku ze słomką 200 g typu Tymbark lub równoważny</t>
  </si>
  <si>
    <t>Przyprawa typu Vegeta BIO 300 g lub równoważny</t>
  </si>
  <si>
    <t>Baton typu Ba! 40 g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</si>
</sst>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"/>
  </numFmts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3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2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center" vertical="center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zoomScale="90" zoomScaleNormal="90" workbookViewId="0">
      <selection activeCell="B90" sqref="B90"/>
    </sheetView>
  </sheetViews>
  <sheetFormatPr defaultRowHeight="14.5" x14ac:dyDescent="0.35"/>
  <cols>
    <col min="1" max="1" width="4.6328125" style="1" customWidth="1"/>
    <col min="2" max="2" width="28.54296875" style="1" customWidth="1"/>
    <col min="3" max="3" width="4.6328125" style="1" customWidth="1"/>
    <col min="4" max="4" width="15.1796875" style="1" customWidth="1"/>
    <col min="5" max="5" width="12.81640625" style="1" customWidth="1"/>
    <col min="6" max="6" width="13.08984375" style="1" customWidth="1"/>
    <col min="7" max="7" width="5.36328125" style="1" customWidth="1"/>
    <col min="8" max="8" width="19.36328125" style="1" customWidth="1"/>
    <col min="9" max="9" width="8.7265625" style="1" customWidth="1"/>
    <col min="10" max="16384" width="8.7265625" style="1"/>
  </cols>
  <sheetData>
    <row r="1" spans="1:8" x14ac:dyDescent="0.35">
      <c r="A1" s="1" t="s">
        <v>0</v>
      </c>
    </row>
    <row r="2" spans="1:8" x14ac:dyDescent="0.35">
      <c r="A2" s="13" t="s">
        <v>1</v>
      </c>
      <c r="B2" s="13"/>
      <c r="C2" s="13"/>
      <c r="D2" s="13"/>
      <c r="E2" s="13"/>
      <c r="F2" s="13"/>
      <c r="G2" s="13"/>
      <c r="H2" s="13"/>
    </row>
    <row r="3" spans="1:8" ht="28.5" customHeight="1" x14ac:dyDescent="0.35">
      <c r="A3" s="14" t="s">
        <v>2</v>
      </c>
      <c r="B3" s="14"/>
      <c r="C3" s="14"/>
      <c r="D3" s="14"/>
      <c r="E3" s="14"/>
      <c r="F3" s="14"/>
      <c r="G3" s="14"/>
      <c r="H3" s="14"/>
    </row>
    <row r="4" spans="1:8" ht="56.25" customHeight="1" x14ac:dyDescent="0.35">
      <c r="A4" s="15" t="s">
        <v>122</v>
      </c>
      <c r="B4" s="15"/>
      <c r="C4" s="15"/>
      <c r="D4" s="15"/>
      <c r="E4" s="15"/>
      <c r="F4" s="15"/>
      <c r="G4" s="15"/>
      <c r="H4" s="15"/>
    </row>
    <row r="6" spans="1:8" ht="61.5" customHeight="1" x14ac:dyDescent="0.35">
      <c r="A6" s="8" t="s">
        <v>3</v>
      </c>
      <c r="B6" s="8" t="s">
        <v>4</v>
      </c>
      <c r="C6" s="8" t="s">
        <v>5</v>
      </c>
      <c r="D6" s="9" t="s">
        <v>123</v>
      </c>
      <c r="E6" s="9" t="s">
        <v>6</v>
      </c>
      <c r="F6" s="9" t="s">
        <v>7</v>
      </c>
      <c r="G6" s="9" t="s">
        <v>8</v>
      </c>
      <c r="H6" s="9" t="s">
        <v>9</v>
      </c>
    </row>
    <row r="7" spans="1:8" ht="43.5" customHeight="1" x14ac:dyDescent="0.35">
      <c r="A7" s="2" t="s">
        <v>10</v>
      </c>
      <c r="B7" s="3" t="s">
        <v>124</v>
      </c>
      <c r="C7" s="2" t="s">
        <v>11</v>
      </c>
      <c r="D7" s="2">
        <v>180</v>
      </c>
      <c r="E7" s="4"/>
      <c r="F7" s="5">
        <f t="shared" ref="F7:F44" si="0">SUM(D7*E7)</f>
        <v>0</v>
      </c>
      <c r="G7" s="6">
        <v>0.05</v>
      </c>
      <c r="H7" s="5">
        <f t="shared" ref="H7:H67" si="1">SUM(F7+(G7*F7))</f>
        <v>0</v>
      </c>
    </row>
    <row r="8" spans="1:8" ht="36" customHeight="1" x14ac:dyDescent="0.35">
      <c r="A8" s="2" t="s">
        <v>12</v>
      </c>
      <c r="B8" s="3" t="s">
        <v>127</v>
      </c>
      <c r="C8" s="2" t="s">
        <v>11</v>
      </c>
      <c r="D8" s="2">
        <v>55</v>
      </c>
      <c r="E8" s="4"/>
      <c r="F8" s="5">
        <f t="shared" si="0"/>
        <v>0</v>
      </c>
      <c r="G8" s="6">
        <v>0.05</v>
      </c>
      <c r="H8" s="5">
        <f t="shared" si="1"/>
        <v>0</v>
      </c>
    </row>
    <row r="9" spans="1:8" ht="44.25" customHeight="1" x14ac:dyDescent="0.35">
      <c r="A9" s="2" t="s">
        <v>13</v>
      </c>
      <c r="B9" s="3" t="s">
        <v>126</v>
      </c>
      <c r="C9" s="2" t="s">
        <v>11</v>
      </c>
      <c r="D9" s="2">
        <v>20</v>
      </c>
      <c r="E9" s="4"/>
      <c r="F9" s="5">
        <f t="shared" si="0"/>
        <v>0</v>
      </c>
      <c r="G9" s="6">
        <v>0.05</v>
      </c>
      <c r="H9" s="5">
        <f t="shared" si="1"/>
        <v>0</v>
      </c>
    </row>
    <row r="10" spans="1:8" ht="41.25" customHeight="1" x14ac:dyDescent="0.35">
      <c r="A10" s="2" t="s">
        <v>14</v>
      </c>
      <c r="B10" s="3" t="s">
        <v>125</v>
      </c>
      <c r="C10" s="2" t="s">
        <v>11</v>
      </c>
      <c r="D10" s="2">
        <v>25</v>
      </c>
      <c r="E10" s="7"/>
      <c r="F10" s="5">
        <f t="shared" si="0"/>
        <v>0</v>
      </c>
      <c r="G10" s="6">
        <v>0.05</v>
      </c>
      <c r="H10" s="5">
        <f t="shared" si="1"/>
        <v>0</v>
      </c>
    </row>
    <row r="11" spans="1:8" customFormat="1" ht="30" customHeight="1" x14ac:dyDescent="0.35">
      <c r="A11" s="2" t="s">
        <v>15</v>
      </c>
      <c r="B11" s="3" t="s">
        <v>132</v>
      </c>
      <c r="C11" s="2" t="s">
        <v>16</v>
      </c>
      <c r="D11" s="2">
        <v>240</v>
      </c>
      <c r="E11" s="7"/>
      <c r="F11" s="5">
        <f t="shared" si="0"/>
        <v>0</v>
      </c>
      <c r="G11" s="6">
        <v>0.05</v>
      </c>
      <c r="H11" s="5">
        <f t="shared" si="1"/>
        <v>0</v>
      </c>
    </row>
    <row r="12" spans="1:8" customFormat="1" ht="30" customHeight="1" x14ac:dyDescent="0.35">
      <c r="A12" s="2" t="s">
        <v>17</v>
      </c>
      <c r="B12" s="3" t="s">
        <v>133</v>
      </c>
      <c r="C12" s="2" t="s">
        <v>19</v>
      </c>
      <c r="D12" s="2">
        <v>30</v>
      </c>
      <c r="E12" s="7"/>
      <c r="F12" s="5">
        <f t="shared" si="0"/>
        <v>0</v>
      </c>
      <c r="G12" s="6">
        <v>0.05</v>
      </c>
      <c r="H12" s="5">
        <f t="shared" si="1"/>
        <v>0</v>
      </c>
    </row>
    <row r="13" spans="1:8" customFormat="1" ht="44.25" customHeight="1" x14ac:dyDescent="0.35">
      <c r="A13" s="2" t="s">
        <v>18</v>
      </c>
      <c r="B13" s="3" t="s">
        <v>128</v>
      </c>
      <c r="C13" s="2" t="s">
        <v>11</v>
      </c>
      <c r="D13" s="2">
        <v>35</v>
      </c>
      <c r="E13" s="7"/>
      <c r="F13" s="5">
        <f t="shared" si="0"/>
        <v>0</v>
      </c>
      <c r="G13" s="6">
        <v>0.05</v>
      </c>
      <c r="H13" s="5">
        <f t="shared" si="1"/>
        <v>0</v>
      </c>
    </row>
    <row r="14" spans="1:8" customFormat="1" ht="44.25" customHeight="1" x14ac:dyDescent="0.35">
      <c r="A14" s="2" t="s">
        <v>20</v>
      </c>
      <c r="B14" s="3" t="s">
        <v>129</v>
      </c>
      <c r="C14" s="2" t="s">
        <v>11</v>
      </c>
      <c r="D14" s="2">
        <v>10</v>
      </c>
      <c r="E14" s="7"/>
      <c r="F14" s="5">
        <f t="shared" si="0"/>
        <v>0</v>
      </c>
      <c r="G14" s="6">
        <v>0.05</v>
      </c>
      <c r="H14" s="5">
        <f t="shared" si="1"/>
        <v>0</v>
      </c>
    </row>
    <row r="15" spans="1:8" customFormat="1" ht="49.5" customHeight="1" x14ac:dyDescent="0.35">
      <c r="A15" s="2" t="s">
        <v>21</v>
      </c>
      <c r="B15" s="3" t="s">
        <v>130</v>
      </c>
      <c r="C15" s="2" t="s">
        <v>19</v>
      </c>
      <c r="D15" s="2">
        <v>220</v>
      </c>
      <c r="E15" s="7"/>
      <c r="F15" s="5">
        <f t="shared" si="0"/>
        <v>0</v>
      </c>
      <c r="G15" s="6">
        <v>0.05</v>
      </c>
      <c r="H15" s="5">
        <f t="shared" si="1"/>
        <v>0</v>
      </c>
    </row>
    <row r="16" spans="1:8" customFormat="1" ht="41.25" customHeight="1" x14ac:dyDescent="0.35">
      <c r="A16" s="2" t="s">
        <v>22</v>
      </c>
      <c r="B16" s="10" t="s">
        <v>131</v>
      </c>
      <c r="C16" s="2" t="s">
        <v>11</v>
      </c>
      <c r="D16" s="2">
        <v>50</v>
      </c>
      <c r="E16" s="7"/>
      <c r="F16" s="5">
        <f t="shared" si="0"/>
        <v>0</v>
      </c>
      <c r="G16" s="6">
        <v>0.05</v>
      </c>
      <c r="H16" s="5">
        <f t="shared" si="1"/>
        <v>0</v>
      </c>
    </row>
    <row r="17" spans="1:8" customFormat="1" ht="41.25" customHeight="1" x14ac:dyDescent="0.35">
      <c r="A17" s="2" t="s">
        <v>23</v>
      </c>
      <c r="B17" s="10" t="s">
        <v>135</v>
      </c>
      <c r="C17" s="2" t="s">
        <v>11</v>
      </c>
      <c r="D17" s="2">
        <v>190</v>
      </c>
      <c r="E17" s="7"/>
      <c r="F17" s="5">
        <f t="shared" si="0"/>
        <v>0</v>
      </c>
      <c r="G17" s="6">
        <v>0.05</v>
      </c>
      <c r="H17" s="5">
        <f t="shared" si="1"/>
        <v>0</v>
      </c>
    </row>
    <row r="18" spans="1:8" customFormat="1" ht="45.75" customHeight="1" x14ac:dyDescent="0.35">
      <c r="A18" s="2" t="s">
        <v>24</v>
      </c>
      <c r="B18" s="3" t="s">
        <v>134</v>
      </c>
      <c r="C18" s="2" t="s">
        <v>11</v>
      </c>
      <c r="D18" s="2">
        <v>80</v>
      </c>
      <c r="E18" s="7"/>
      <c r="F18" s="5">
        <f t="shared" si="0"/>
        <v>0</v>
      </c>
      <c r="G18" s="6">
        <v>0.05</v>
      </c>
      <c r="H18" s="5">
        <f t="shared" si="1"/>
        <v>0</v>
      </c>
    </row>
    <row r="19" spans="1:8" customFormat="1" ht="42" customHeight="1" x14ac:dyDescent="0.35">
      <c r="A19" s="2" t="s">
        <v>25</v>
      </c>
      <c r="B19" s="3" t="s">
        <v>136</v>
      </c>
      <c r="C19" s="2" t="s">
        <v>11</v>
      </c>
      <c r="D19" s="2">
        <v>30</v>
      </c>
      <c r="E19" s="7"/>
      <c r="F19" s="5">
        <f t="shared" si="0"/>
        <v>0</v>
      </c>
      <c r="G19" s="6">
        <v>0.05</v>
      </c>
      <c r="H19" s="5">
        <f t="shared" si="1"/>
        <v>0</v>
      </c>
    </row>
    <row r="20" spans="1:8" customFormat="1" ht="30" customHeight="1" x14ac:dyDescent="0.35">
      <c r="A20" s="2" t="s">
        <v>26</v>
      </c>
      <c r="B20" s="3" t="s">
        <v>190</v>
      </c>
      <c r="C20" s="2" t="s">
        <v>11</v>
      </c>
      <c r="D20" s="2">
        <v>70</v>
      </c>
      <c r="E20" s="7"/>
      <c r="F20" s="5">
        <f t="shared" si="0"/>
        <v>0</v>
      </c>
      <c r="G20" s="6">
        <v>0.05</v>
      </c>
      <c r="H20" s="5">
        <f t="shared" si="1"/>
        <v>0</v>
      </c>
    </row>
    <row r="21" spans="1:8" customFormat="1" ht="43.5" customHeight="1" x14ac:dyDescent="0.35">
      <c r="A21" s="2" t="s">
        <v>27</v>
      </c>
      <c r="B21" s="3" t="s">
        <v>137</v>
      </c>
      <c r="C21" s="2" t="s">
        <v>138</v>
      </c>
      <c r="D21" s="2">
        <v>155</v>
      </c>
      <c r="E21" s="7"/>
      <c r="F21" s="5">
        <f t="shared" si="0"/>
        <v>0</v>
      </c>
      <c r="G21" s="6">
        <v>0.05</v>
      </c>
      <c r="H21" s="5">
        <f t="shared" si="1"/>
        <v>0</v>
      </c>
    </row>
    <row r="22" spans="1:8" customFormat="1" ht="50.25" customHeight="1" x14ac:dyDescent="0.35">
      <c r="A22" s="2" t="s">
        <v>28</v>
      </c>
      <c r="B22" s="10" t="s">
        <v>140</v>
      </c>
      <c r="C22" s="2" t="s">
        <v>11</v>
      </c>
      <c r="D22" s="2">
        <v>40</v>
      </c>
      <c r="E22" s="7"/>
      <c r="F22" s="5">
        <f t="shared" si="0"/>
        <v>0</v>
      </c>
      <c r="G22" s="6">
        <v>0.05</v>
      </c>
      <c r="H22" s="5">
        <f t="shared" si="1"/>
        <v>0</v>
      </c>
    </row>
    <row r="23" spans="1:8" customFormat="1" ht="60" customHeight="1" x14ac:dyDescent="0.35">
      <c r="A23" s="2" t="s">
        <v>29</v>
      </c>
      <c r="B23" s="3" t="s">
        <v>178</v>
      </c>
      <c r="C23" s="2" t="s">
        <v>11</v>
      </c>
      <c r="D23" s="2">
        <v>32</v>
      </c>
      <c r="E23" s="7"/>
      <c r="F23" s="5">
        <f t="shared" si="0"/>
        <v>0</v>
      </c>
      <c r="G23" s="6">
        <v>0.05</v>
      </c>
      <c r="H23" s="5">
        <f t="shared" si="1"/>
        <v>0</v>
      </c>
    </row>
    <row r="24" spans="1:8" customFormat="1" ht="30" customHeight="1" x14ac:dyDescent="0.35">
      <c r="A24" s="2" t="s">
        <v>30</v>
      </c>
      <c r="B24" s="10" t="s">
        <v>177</v>
      </c>
      <c r="C24" s="2" t="s">
        <v>11</v>
      </c>
      <c r="D24" s="2">
        <v>60</v>
      </c>
      <c r="E24" s="4"/>
      <c r="F24" s="5">
        <f t="shared" si="0"/>
        <v>0</v>
      </c>
      <c r="G24" s="6">
        <v>0.05</v>
      </c>
      <c r="H24" s="5">
        <f t="shared" si="1"/>
        <v>0</v>
      </c>
    </row>
    <row r="25" spans="1:8" customFormat="1" ht="43.5" customHeight="1" x14ac:dyDescent="0.35">
      <c r="A25" s="2" t="s">
        <v>31</v>
      </c>
      <c r="B25" s="3" t="s">
        <v>191</v>
      </c>
      <c r="C25" s="2" t="s">
        <v>11</v>
      </c>
      <c r="D25" s="2">
        <v>30</v>
      </c>
      <c r="E25" s="7"/>
      <c r="F25" s="5">
        <f t="shared" si="0"/>
        <v>0</v>
      </c>
      <c r="G25" s="6">
        <v>0.05</v>
      </c>
      <c r="H25" s="5">
        <f t="shared" si="1"/>
        <v>0</v>
      </c>
    </row>
    <row r="26" spans="1:8" customFormat="1" ht="30" customHeight="1" x14ac:dyDescent="0.35">
      <c r="A26" s="2" t="s">
        <v>33</v>
      </c>
      <c r="B26" s="10" t="s">
        <v>150</v>
      </c>
      <c r="C26" s="2" t="s">
        <v>11</v>
      </c>
      <c r="D26" s="2">
        <v>50</v>
      </c>
      <c r="E26" s="7"/>
      <c r="F26" s="5">
        <f t="shared" si="0"/>
        <v>0</v>
      </c>
      <c r="G26" s="6">
        <v>0.05</v>
      </c>
      <c r="H26" s="5">
        <f t="shared" si="1"/>
        <v>0</v>
      </c>
    </row>
    <row r="27" spans="1:8" customFormat="1" ht="44.25" customHeight="1" x14ac:dyDescent="0.35">
      <c r="A27" s="2" t="s">
        <v>34</v>
      </c>
      <c r="B27" s="3" t="s">
        <v>139</v>
      </c>
      <c r="C27" s="2" t="s">
        <v>11</v>
      </c>
      <c r="D27" s="2">
        <v>70</v>
      </c>
      <c r="E27" s="7"/>
      <c r="F27" s="5">
        <f t="shared" si="0"/>
        <v>0</v>
      </c>
      <c r="G27" s="6">
        <v>0.05</v>
      </c>
      <c r="H27" s="5">
        <f t="shared" si="1"/>
        <v>0</v>
      </c>
    </row>
    <row r="28" spans="1:8" customFormat="1" ht="30" customHeight="1" x14ac:dyDescent="0.35">
      <c r="A28" s="2" t="s">
        <v>35</v>
      </c>
      <c r="B28" s="10" t="s">
        <v>32</v>
      </c>
      <c r="C28" s="2" t="s">
        <v>11</v>
      </c>
      <c r="D28" s="2">
        <v>3</v>
      </c>
      <c r="E28" s="7"/>
      <c r="F28" s="5">
        <f t="shared" si="0"/>
        <v>0</v>
      </c>
      <c r="G28" s="6">
        <v>0.05</v>
      </c>
      <c r="H28" s="5">
        <f t="shared" si="1"/>
        <v>0</v>
      </c>
    </row>
    <row r="29" spans="1:8" customFormat="1" ht="30" customHeight="1" x14ac:dyDescent="0.35">
      <c r="A29" s="2" t="s">
        <v>36</v>
      </c>
      <c r="B29" s="10" t="s">
        <v>141</v>
      </c>
      <c r="C29" s="2" t="s">
        <v>11</v>
      </c>
      <c r="D29" s="2">
        <v>20</v>
      </c>
      <c r="E29" s="7"/>
      <c r="F29" s="5">
        <f t="shared" si="0"/>
        <v>0</v>
      </c>
      <c r="G29" s="6">
        <v>0.05</v>
      </c>
      <c r="H29" s="5">
        <f t="shared" si="1"/>
        <v>0</v>
      </c>
    </row>
    <row r="30" spans="1:8" customFormat="1" ht="30" customHeight="1" x14ac:dyDescent="0.35">
      <c r="A30" s="2" t="s">
        <v>37</v>
      </c>
      <c r="B30" s="10" t="s">
        <v>142</v>
      </c>
      <c r="C30" s="2" t="s">
        <v>11</v>
      </c>
      <c r="D30" s="2">
        <v>10</v>
      </c>
      <c r="E30" s="7"/>
      <c r="F30" s="5">
        <f t="shared" si="0"/>
        <v>0</v>
      </c>
      <c r="G30" s="6">
        <v>0.05</v>
      </c>
      <c r="H30" s="5">
        <f t="shared" si="1"/>
        <v>0</v>
      </c>
    </row>
    <row r="31" spans="1:8" customFormat="1" ht="30" customHeight="1" x14ac:dyDescent="0.35">
      <c r="A31" s="2" t="s">
        <v>38</v>
      </c>
      <c r="B31" s="3" t="s">
        <v>143</v>
      </c>
      <c r="C31" s="2" t="s">
        <v>11</v>
      </c>
      <c r="D31" s="2">
        <v>15</v>
      </c>
      <c r="E31" s="7"/>
      <c r="F31" s="5">
        <f t="shared" si="0"/>
        <v>0</v>
      </c>
      <c r="G31" s="6">
        <v>0.05</v>
      </c>
      <c r="H31" s="5">
        <f t="shared" si="1"/>
        <v>0</v>
      </c>
    </row>
    <row r="32" spans="1:8" customFormat="1" ht="44.25" customHeight="1" x14ac:dyDescent="0.35">
      <c r="A32" s="2" t="s">
        <v>39</v>
      </c>
      <c r="B32" s="3" t="s">
        <v>144</v>
      </c>
      <c r="C32" s="2" t="s">
        <v>11</v>
      </c>
      <c r="D32" s="2">
        <v>105</v>
      </c>
      <c r="E32" s="7"/>
      <c r="F32" s="5">
        <f t="shared" si="0"/>
        <v>0</v>
      </c>
      <c r="G32" s="6">
        <v>0.05</v>
      </c>
      <c r="H32" s="5">
        <f t="shared" si="1"/>
        <v>0</v>
      </c>
    </row>
    <row r="33" spans="1:8" customFormat="1" ht="34" customHeight="1" x14ac:dyDescent="0.35">
      <c r="A33" s="2" t="s">
        <v>40</v>
      </c>
      <c r="B33" s="3" t="s">
        <v>167</v>
      </c>
      <c r="C33" s="2" t="s">
        <v>11</v>
      </c>
      <c r="D33" s="2">
        <v>20</v>
      </c>
      <c r="E33" s="7"/>
      <c r="F33" s="5">
        <f t="shared" si="0"/>
        <v>0</v>
      </c>
      <c r="G33" s="6">
        <v>0.05</v>
      </c>
      <c r="H33" s="5">
        <f t="shared" si="1"/>
        <v>0</v>
      </c>
    </row>
    <row r="34" spans="1:8" customFormat="1" ht="42.75" customHeight="1" x14ac:dyDescent="0.35">
      <c r="A34" s="2" t="s">
        <v>41</v>
      </c>
      <c r="B34" s="10" t="s">
        <v>147</v>
      </c>
      <c r="C34" s="2" t="s">
        <v>11</v>
      </c>
      <c r="D34" s="2">
        <v>25</v>
      </c>
      <c r="E34" s="7"/>
      <c r="F34" s="5">
        <f t="shared" si="0"/>
        <v>0</v>
      </c>
      <c r="G34" s="6">
        <v>0.05</v>
      </c>
      <c r="H34" s="5">
        <f t="shared" si="1"/>
        <v>0</v>
      </c>
    </row>
    <row r="35" spans="1:8" customFormat="1" ht="30" customHeight="1" x14ac:dyDescent="0.35">
      <c r="A35" s="2" t="s">
        <v>42</v>
      </c>
      <c r="B35" s="10" t="s">
        <v>192</v>
      </c>
      <c r="C35" s="2" t="s">
        <v>11</v>
      </c>
      <c r="D35" s="2">
        <v>10</v>
      </c>
      <c r="E35" s="7"/>
      <c r="F35" s="5">
        <f t="shared" si="0"/>
        <v>0</v>
      </c>
      <c r="G35" s="6">
        <v>0.05</v>
      </c>
      <c r="H35" s="5">
        <f t="shared" si="1"/>
        <v>0</v>
      </c>
    </row>
    <row r="36" spans="1:8" customFormat="1" ht="30" customHeight="1" x14ac:dyDescent="0.35">
      <c r="A36" s="2" t="s">
        <v>43</v>
      </c>
      <c r="B36" s="10" t="s">
        <v>146</v>
      </c>
      <c r="C36" s="2" t="s">
        <v>11</v>
      </c>
      <c r="D36" s="2">
        <v>30</v>
      </c>
      <c r="E36" s="7"/>
      <c r="F36" s="5">
        <f t="shared" si="0"/>
        <v>0</v>
      </c>
      <c r="G36" s="6">
        <v>0.05</v>
      </c>
      <c r="H36" s="5">
        <f t="shared" si="1"/>
        <v>0</v>
      </c>
    </row>
    <row r="37" spans="1:8" customFormat="1" ht="30" customHeight="1" x14ac:dyDescent="0.35">
      <c r="A37" s="2" t="s">
        <v>44</v>
      </c>
      <c r="B37" s="10" t="s">
        <v>193</v>
      </c>
      <c r="C37" s="2" t="s">
        <v>11</v>
      </c>
      <c r="D37" s="2">
        <v>30</v>
      </c>
      <c r="E37" s="7"/>
      <c r="F37" s="5">
        <f t="shared" si="0"/>
        <v>0</v>
      </c>
      <c r="G37" s="6">
        <v>0.05</v>
      </c>
      <c r="H37" s="5">
        <f t="shared" si="1"/>
        <v>0</v>
      </c>
    </row>
    <row r="38" spans="1:8" customFormat="1" ht="42" customHeight="1" x14ac:dyDescent="0.35">
      <c r="A38" s="2" t="s">
        <v>45</v>
      </c>
      <c r="B38" s="10" t="s">
        <v>194</v>
      </c>
      <c r="C38" s="2" t="s">
        <v>11</v>
      </c>
      <c r="D38" s="2">
        <v>40</v>
      </c>
      <c r="E38" s="7"/>
      <c r="F38" s="5">
        <f t="shared" si="0"/>
        <v>0</v>
      </c>
      <c r="G38" s="6">
        <v>0.05</v>
      </c>
      <c r="H38" s="5">
        <f t="shared" si="1"/>
        <v>0</v>
      </c>
    </row>
    <row r="39" spans="1:8" customFormat="1" ht="42" customHeight="1" x14ac:dyDescent="0.35">
      <c r="A39" s="2" t="s">
        <v>46</v>
      </c>
      <c r="B39" s="10" t="s">
        <v>195</v>
      </c>
      <c r="C39" s="2" t="s">
        <v>11</v>
      </c>
      <c r="D39" s="2">
        <v>40</v>
      </c>
      <c r="E39" s="7"/>
      <c r="F39" s="5">
        <f t="shared" si="0"/>
        <v>0</v>
      </c>
      <c r="G39" s="6">
        <v>0.05</v>
      </c>
      <c r="H39" s="5">
        <f t="shared" si="1"/>
        <v>0</v>
      </c>
    </row>
    <row r="40" spans="1:8" customFormat="1" ht="42" customHeight="1" x14ac:dyDescent="0.35">
      <c r="A40" s="2" t="s">
        <v>47</v>
      </c>
      <c r="B40" s="10" t="s">
        <v>196</v>
      </c>
      <c r="C40" s="2" t="s">
        <v>11</v>
      </c>
      <c r="D40" s="2">
        <v>10</v>
      </c>
      <c r="E40" s="7"/>
      <c r="F40" s="5">
        <f t="shared" si="0"/>
        <v>0</v>
      </c>
      <c r="G40" s="6">
        <v>0.05</v>
      </c>
      <c r="H40" s="5">
        <f t="shared" si="1"/>
        <v>0</v>
      </c>
    </row>
    <row r="41" spans="1:8" customFormat="1" ht="44.25" customHeight="1" x14ac:dyDescent="0.35">
      <c r="A41" s="2" t="s">
        <v>48</v>
      </c>
      <c r="B41" s="10" t="s">
        <v>166</v>
      </c>
      <c r="C41" s="2" t="s">
        <v>19</v>
      </c>
      <c r="D41" s="2">
        <v>70</v>
      </c>
      <c r="E41" s="7"/>
      <c r="F41" s="5">
        <f t="shared" si="0"/>
        <v>0</v>
      </c>
      <c r="G41" s="6">
        <v>0.05</v>
      </c>
      <c r="H41" s="5">
        <f t="shared" si="1"/>
        <v>0</v>
      </c>
    </row>
    <row r="42" spans="1:8" customFormat="1" ht="42" customHeight="1" x14ac:dyDescent="0.35">
      <c r="A42" s="2" t="s">
        <v>49</v>
      </c>
      <c r="B42" s="3" t="s">
        <v>148</v>
      </c>
      <c r="C42" s="2" t="s">
        <v>11</v>
      </c>
      <c r="D42" s="2">
        <v>2</v>
      </c>
      <c r="E42" s="7"/>
      <c r="F42" s="5">
        <f t="shared" si="0"/>
        <v>0</v>
      </c>
      <c r="G42" s="6">
        <v>0.05</v>
      </c>
      <c r="H42" s="5">
        <f t="shared" si="1"/>
        <v>0</v>
      </c>
    </row>
    <row r="43" spans="1:8" customFormat="1" ht="30" customHeight="1" x14ac:dyDescent="0.35">
      <c r="A43" s="2" t="s">
        <v>50</v>
      </c>
      <c r="B43" s="3" t="s">
        <v>197</v>
      </c>
      <c r="C43" s="2" t="s">
        <v>11</v>
      </c>
      <c r="D43" s="2">
        <v>40</v>
      </c>
      <c r="E43" s="7"/>
      <c r="F43" s="5">
        <f t="shared" si="0"/>
        <v>0</v>
      </c>
      <c r="G43" s="6">
        <v>0.05</v>
      </c>
      <c r="H43" s="5">
        <f t="shared" si="1"/>
        <v>0</v>
      </c>
    </row>
    <row r="44" spans="1:8" customFormat="1" ht="45.75" customHeight="1" x14ac:dyDescent="0.35">
      <c r="A44" s="2" t="s">
        <v>51</v>
      </c>
      <c r="B44" s="3" t="s">
        <v>198</v>
      </c>
      <c r="C44" s="2" t="s">
        <v>11</v>
      </c>
      <c r="D44" s="2">
        <v>56</v>
      </c>
      <c r="E44" s="7"/>
      <c r="F44" s="5">
        <f t="shared" si="0"/>
        <v>0</v>
      </c>
      <c r="G44" s="6">
        <v>0.05</v>
      </c>
      <c r="H44" s="5">
        <f t="shared" si="1"/>
        <v>0</v>
      </c>
    </row>
    <row r="45" spans="1:8" customFormat="1" ht="30" customHeight="1" x14ac:dyDescent="0.35">
      <c r="A45" s="2" t="s">
        <v>52</v>
      </c>
      <c r="B45" s="3" t="s">
        <v>149</v>
      </c>
      <c r="C45" s="2" t="s">
        <v>11</v>
      </c>
      <c r="D45" s="2">
        <v>30</v>
      </c>
      <c r="E45" s="7"/>
      <c r="F45" s="5">
        <f t="shared" ref="F45:F61" si="2">SUM(D45*E45)</f>
        <v>0</v>
      </c>
      <c r="G45" s="6">
        <v>0.05</v>
      </c>
      <c r="H45" s="5">
        <f t="shared" si="1"/>
        <v>0</v>
      </c>
    </row>
    <row r="46" spans="1:8" customFormat="1" ht="30" customHeight="1" x14ac:dyDescent="0.35">
      <c r="A46" s="2" t="s">
        <v>54</v>
      </c>
      <c r="B46" s="3" t="s">
        <v>151</v>
      </c>
      <c r="C46" s="2" t="s">
        <v>19</v>
      </c>
      <c r="D46" s="2">
        <v>30</v>
      </c>
      <c r="E46" s="7"/>
      <c r="F46" s="5">
        <f t="shared" si="2"/>
        <v>0</v>
      </c>
      <c r="G46" s="6">
        <v>0.05</v>
      </c>
      <c r="H46" s="5">
        <f t="shared" si="1"/>
        <v>0</v>
      </c>
    </row>
    <row r="47" spans="1:8" customFormat="1" ht="45.75" customHeight="1" x14ac:dyDescent="0.35">
      <c r="A47" s="2" t="s">
        <v>56</v>
      </c>
      <c r="B47" s="3" t="s">
        <v>199</v>
      </c>
      <c r="C47" s="2" t="s">
        <v>11</v>
      </c>
      <c r="D47" s="2">
        <v>10</v>
      </c>
      <c r="E47" s="7"/>
      <c r="F47" s="5">
        <f t="shared" si="2"/>
        <v>0</v>
      </c>
      <c r="G47" s="6">
        <v>0.05</v>
      </c>
      <c r="H47" s="5">
        <f t="shared" si="1"/>
        <v>0</v>
      </c>
    </row>
    <row r="48" spans="1:8" customFormat="1" ht="30" customHeight="1" x14ac:dyDescent="0.35">
      <c r="A48" s="2" t="s">
        <v>57</v>
      </c>
      <c r="B48" s="3" t="s">
        <v>200</v>
      </c>
      <c r="C48" s="2" t="s">
        <v>11</v>
      </c>
      <c r="D48" s="2">
        <v>30</v>
      </c>
      <c r="E48" s="7"/>
      <c r="F48" s="5">
        <f t="shared" si="2"/>
        <v>0</v>
      </c>
      <c r="G48" s="6">
        <v>0.05</v>
      </c>
      <c r="H48" s="5">
        <f t="shared" si="1"/>
        <v>0</v>
      </c>
    </row>
    <row r="49" spans="1:8" customFormat="1" ht="45" customHeight="1" x14ac:dyDescent="0.35">
      <c r="A49" s="2" t="s">
        <v>58</v>
      </c>
      <c r="B49" s="3" t="s">
        <v>153</v>
      </c>
      <c r="C49" s="2" t="s">
        <v>11</v>
      </c>
      <c r="D49" s="2">
        <v>145</v>
      </c>
      <c r="E49" s="7"/>
      <c r="F49" s="5">
        <f t="shared" si="2"/>
        <v>0</v>
      </c>
      <c r="G49" s="6">
        <v>0.05</v>
      </c>
      <c r="H49" s="5">
        <f t="shared" si="1"/>
        <v>0</v>
      </c>
    </row>
    <row r="50" spans="1:8" customFormat="1" ht="30" customHeight="1" x14ac:dyDescent="0.35">
      <c r="A50" s="2" t="s">
        <v>60</v>
      </c>
      <c r="B50" s="3" t="s">
        <v>152</v>
      </c>
      <c r="C50" s="2" t="s">
        <v>11</v>
      </c>
      <c r="D50" s="2">
        <v>80</v>
      </c>
      <c r="E50" s="7"/>
      <c r="F50" s="5">
        <f t="shared" si="2"/>
        <v>0</v>
      </c>
      <c r="G50" s="6">
        <v>0.05</v>
      </c>
      <c r="H50" s="5">
        <f t="shared" si="1"/>
        <v>0</v>
      </c>
    </row>
    <row r="51" spans="1:8" customFormat="1" ht="30" customHeight="1" x14ac:dyDescent="0.35">
      <c r="A51" s="2" t="s">
        <v>62</v>
      </c>
      <c r="B51" s="10" t="s">
        <v>53</v>
      </c>
      <c r="C51" s="2" t="s">
        <v>19</v>
      </c>
      <c r="D51" s="2">
        <v>40</v>
      </c>
      <c r="E51" s="7"/>
      <c r="F51" s="5">
        <f t="shared" si="2"/>
        <v>0</v>
      </c>
      <c r="G51" s="6">
        <v>0.05</v>
      </c>
      <c r="H51" s="5">
        <f t="shared" si="1"/>
        <v>0</v>
      </c>
    </row>
    <row r="52" spans="1:8" customFormat="1" ht="30" customHeight="1" x14ac:dyDescent="0.35">
      <c r="A52" s="2" t="s">
        <v>65</v>
      </c>
      <c r="B52" s="3" t="s">
        <v>55</v>
      </c>
      <c r="C52" s="2" t="s">
        <v>11</v>
      </c>
      <c r="D52" s="2">
        <v>13</v>
      </c>
      <c r="E52" s="7"/>
      <c r="F52" s="5">
        <f t="shared" si="2"/>
        <v>0</v>
      </c>
      <c r="G52" s="6">
        <v>0.05</v>
      </c>
      <c r="H52" s="5">
        <f t="shared" si="1"/>
        <v>0</v>
      </c>
    </row>
    <row r="53" spans="1:8" customFormat="1" ht="48" customHeight="1" x14ac:dyDescent="0.35">
      <c r="A53" s="2" t="s">
        <v>66</v>
      </c>
      <c r="B53" s="3" t="s">
        <v>154</v>
      </c>
      <c r="C53" s="2" t="s">
        <v>19</v>
      </c>
      <c r="D53" s="2">
        <v>72</v>
      </c>
      <c r="E53" s="7"/>
      <c r="F53" s="5">
        <f t="shared" si="2"/>
        <v>0</v>
      </c>
      <c r="G53" s="6">
        <v>0.05</v>
      </c>
      <c r="H53" s="5">
        <f t="shared" si="1"/>
        <v>0</v>
      </c>
    </row>
    <row r="54" spans="1:8" customFormat="1" ht="30" customHeight="1" x14ac:dyDescent="0.35">
      <c r="A54" s="2" t="s">
        <v>68</v>
      </c>
      <c r="B54" s="10" t="s">
        <v>59</v>
      </c>
      <c r="C54" s="2" t="s">
        <v>19</v>
      </c>
      <c r="D54" s="2">
        <v>10</v>
      </c>
      <c r="E54" s="7"/>
      <c r="F54" s="5">
        <f t="shared" si="2"/>
        <v>0</v>
      </c>
      <c r="G54" s="6">
        <v>0.05</v>
      </c>
      <c r="H54" s="5">
        <f t="shared" si="1"/>
        <v>0</v>
      </c>
    </row>
    <row r="55" spans="1:8" customFormat="1" ht="30" customHeight="1" x14ac:dyDescent="0.35">
      <c r="A55" s="2" t="s">
        <v>69</v>
      </c>
      <c r="B55" s="3" t="s">
        <v>61</v>
      </c>
      <c r="C55" s="2" t="s">
        <v>19</v>
      </c>
      <c r="D55" s="2">
        <v>30</v>
      </c>
      <c r="E55" s="7"/>
      <c r="F55" s="5">
        <f t="shared" si="2"/>
        <v>0</v>
      </c>
      <c r="G55" s="6">
        <v>0.05</v>
      </c>
      <c r="H55" s="5">
        <f t="shared" si="1"/>
        <v>0</v>
      </c>
    </row>
    <row r="56" spans="1:8" customFormat="1" ht="30" customHeight="1" x14ac:dyDescent="0.35">
      <c r="A56" s="2" t="s">
        <v>71</v>
      </c>
      <c r="B56" s="3" t="s">
        <v>63</v>
      </c>
      <c r="C56" s="2" t="s">
        <v>19</v>
      </c>
      <c r="D56" s="2">
        <v>25</v>
      </c>
      <c r="E56" s="7"/>
      <c r="F56" s="5">
        <f t="shared" si="2"/>
        <v>0</v>
      </c>
      <c r="G56" s="6">
        <v>0.05</v>
      </c>
      <c r="H56" s="5">
        <f t="shared" si="1"/>
        <v>0</v>
      </c>
    </row>
    <row r="57" spans="1:8" customFormat="1" ht="30" customHeight="1" x14ac:dyDescent="0.35">
      <c r="A57" s="2" t="s">
        <v>72</v>
      </c>
      <c r="B57" s="3" t="s">
        <v>174</v>
      </c>
      <c r="C57" s="2" t="s">
        <v>19</v>
      </c>
      <c r="D57" s="2">
        <v>15</v>
      </c>
      <c r="E57" s="7"/>
      <c r="F57" s="5">
        <f t="shared" si="2"/>
        <v>0</v>
      </c>
      <c r="G57" s="6">
        <v>0.05</v>
      </c>
      <c r="H57" s="5">
        <f t="shared" si="1"/>
        <v>0</v>
      </c>
    </row>
    <row r="58" spans="1:8" customFormat="1" ht="30" customHeight="1" x14ac:dyDescent="0.35">
      <c r="A58" s="2" t="s">
        <v>73</v>
      </c>
      <c r="B58" s="3" t="s">
        <v>64</v>
      </c>
      <c r="C58" s="2" t="s">
        <v>19</v>
      </c>
      <c r="D58" s="2">
        <v>38</v>
      </c>
      <c r="E58" s="7"/>
      <c r="F58" s="5">
        <f t="shared" si="2"/>
        <v>0</v>
      </c>
      <c r="G58" s="6">
        <v>0.05</v>
      </c>
      <c r="H58" s="5">
        <f t="shared" si="1"/>
        <v>0</v>
      </c>
    </row>
    <row r="59" spans="1:8" customFormat="1" ht="30" customHeight="1" x14ac:dyDescent="0.35">
      <c r="A59" s="2" t="s">
        <v>74</v>
      </c>
      <c r="B59" s="10" t="s">
        <v>67</v>
      </c>
      <c r="C59" s="2" t="s">
        <v>19</v>
      </c>
      <c r="D59" s="2">
        <v>10</v>
      </c>
      <c r="E59" s="7"/>
      <c r="F59" s="5">
        <f t="shared" si="2"/>
        <v>0</v>
      </c>
      <c r="G59" s="6">
        <v>0.05</v>
      </c>
      <c r="H59" s="5">
        <f t="shared" si="1"/>
        <v>0</v>
      </c>
    </row>
    <row r="60" spans="1:8" customFormat="1" ht="30" customHeight="1" x14ac:dyDescent="0.35">
      <c r="A60" s="2" t="s">
        <v>75</v>
      </c>
      <c r="B60" s="3" t="s">
        <v>155</v>
      </c>
      <c r="C60" s="2" t="s">
        <v>11</v>
      </c>
      <c r="D60" s="2">
        <v>60</v>
      </c>
      <c r="E60" s="7"/>
      <c r="F60" s="5">
        <f t="shared" si="2"/>
        <v>0</v>
      </c>
      <c r="G60" s="6">
        <v>0.05</v>
      </c>
      <c r="H60" s="5">
        <f t="shared" si="1"/>
        <v>0</v>
      </c>
    </row>
    <row r="61" spans="1:8" customFormat="1" ht="30" customHeight="1" x14ac:dyDescent="0.35">
      <c r="A61" s="2" t="s">
        <v>76</v>
      </c>
      <c r="B61" s="3" t="s">
        <v>70</v>
      </c>
      <c r="C61" s="2" t="s">
        <v>19</v>
      </c>
      <c r="D61" s="2">
        <v>38</v>
      </c>
      <c r="E61" s="7"/>
      <c r="F61" s="5">
        <f t="shared" si="2"/>
        <v>0</v>
      </c>
      <c r="G61" s="6">
        <v>0.05</v>
      </c>
      <c r="H61" s="5">
        <f t="shared" si="1"/>
        <v>0</v>
      </c>
    </row>
    <row r="62" spans="1:8" customFormat="1" ht="30" customHeight="1" x14ac:dyDescent="0.35">
      <c r="A62" s="2" t="s">
        <v>77</v>
      </c>
      <c r="B62" s="10" t="s">
        <v>165</v>
      </c>
      <c r="C62" s="2" t="s">
        <v>11</v>
      </c>
      <c r="D62" s="2">
        <v>350</v>
      </c>
      <c r="E62" s="4"/>
      <c r="F62" s="5">
        <f t="shared" ref="F62:F85" si="3">SUM(D62*E62)</f>
        <v>0</v>
      </c>
      <c r="G62" s="6">
        <v>0.05</v>
      </c>
      <c r="H62" s="5">
        <f t="shared" si="1"/>
        <v>0</v>
      </c>
    </row>
    <row r="63" spans="1:8" customFormat="1" ht="30" customHeight="1" x14ac:dyDescent="0.35">
      <c r="A63" s="2" t="s">
        <v>78</v>
      </c>
      <c r="B63" s="3" t="s">
        <v>156</v>
      </c>
      <c r="C63" s="2" t="s">
        <v>11</v>
      </c>
      <c r="D63" s="2">
        <v>36</v>
      </c>
      <c r="E63" s="4"/>
      <c r="F63" s="5">
        <f t="shared" si="3"/>
        <v>0</v>
      </c>
      <c r="G63" s="6">
        <v>0.05</v>
      </c>
      <c r="H63" s="5">
        <f t="shared" si="1"/>
        <v>0</v>
      </c>
    </row>
    <row r="64" spans="1:8" customFormat="1" ht="30" customHeight="1" x14ac:dyDescent="0.35">
      <c r="A64" s="2" t="s">
        <v>79</v>
      </c>
      <c r="B64" s="3" t="s">
        <v>160</v>
      </c>
      <c r="C64" s="2" t="s">
        <v>11</v>
      </c>
      <c r="D64" s="2">
        <v>30</v>
      </c>
      <c r="E64" s="7"/>
      <c r="F64" s="5">
        <f t="shared" si="3"/>
        <v>0</v>
      </c>
      <c r="G64" s="6">
        <v>0.05</v>
      </c>
      <c r="H64" s="5">
        <f t="shared" si="1"/>
        <v>0</v>
      </c>
    </row>
    <row r="65" spans="1:8" customFormat="1" ht="30" customHeight="1" x14ac:dyDescent="0.35">
      <c r="A65" s="2" t="s">
        <v>80</v>
      </c>
      <c r="B65" s="3" t="s">
        <v>162</v>
      </c>
      <c r="C65" s="2" t="s">
        <v>11</v>
      </c>
      <c r="D65" s="2">
        <v>20</v>
      </c>
      <c r="E65" s="7"/>
      <c r="F65" s="5">
        <f t="shared" si="3"/>
        <v>0</v>
      </c>
      <c r="G65" s="6">
        <v>0.05</v>
      </c>
      <c r="H65" s="5">
        <f t="shared" si="1"/>
        <v>0</v>
      </c>
    </row>
    <row r="66" spans="1:8" customFormat="1" ht="42" customHeight="1" x14ac:dyDescent="0.35">
      <c r="A66" s="2" t="s">
        <v>81</v>
      </c>
      <c r="B66" s="3" t="s">
        <v>157</v>
      </c>
      <c r="C66" s="2" t="s">
        <v>11</v>
      </c>
      <c r="D66" s="2">
        <v>45</v>
      </c>
      <c r="E66" s="7"/>
      <c r="F66" s="5">
        <f t="shared" si="3"/>
        <v>0</v>
      </c>
      <c r="G66" s="6">
        <v>0.05</v>
      </c>
      <c r="H66" s="5">
        <f t="shared" si="1"/>
        <v>0</v>
      </c>
    </row>
    <row r="67" spans="1:8" customFormat="1" ht="49.5" customHeight="1" x14ac:dyDescent="0.35">
      <c r="A67" s="2" t="s">
        <v>82</v>
      </c>
      <c r="B67" s="3" t="s">
        <v>158</v>
      </c>
      <c r="C67" s="2" t="s">
        <v>11</v>
      </c>
      <c r="D67" s="2">
        <v>45</v>
      </c>
      <c r="E67" s="7"/>
      <c r="F67" s="5">
        <f t="shared" si="3"/>
        <v>0</v>
      </c>
      <c r="G67" s="6">
        <v>0.05</v>
      </c>
      <c r="H67" s="5">
        <f t="shared" si="1"/>
        <v>0</v>
      </c>
    </row>
    <row r="68" spans="1:8" customFormat="1" ht="30" customHeight="1" x14ac:dyDescent="0.35">
      <c r="A68" s="2" t="s">
        <v>83</v>
      </c>
      <c r="B68" s="3" t="s">
        <v>201</v>
      </c>
      <c r="C68" s="2" t="s">
        <v>19</v>
      </c>
      <c r="D68" s="2">
        <v>20</v>
      </c>
      <c r="E68" s="7"/>
      <c r="F68" s="5">
        <f t="shared" si="3"/>
        <v>0</v>
      </c>
      <c r="G68" s="6">
        <v>0.05</v>
      </c>
      <c r="H68" s="5">
        <f t="shared" ref="H68:H104" si="4">SUM(F68+(G68*F68))</f>
        <v>0</v>
      </c>
    </row>
    <row r="69" spans="1:8" customFormat="1" ht="30" customHeight="1" x14ac:dyDescent="0.35">
      <c r="A69" s="2" t="s">
        <v>84</v>
      </c>
      <c r="B69" s="3" t="s">
        <v>159</v>
      </c>
      <c r="C69" s="2" t="s">
        <v>11</v>
      </c>
      <c r="D69" s="2">
        <v>45</v>
      </c>
      <c r="E69" s="7"/>
      <c r="F69" s="5">
        <f t="shared" si="3"/>
        <v>0</v>
      </c>
      <c r="G69" s="6">
        <v>0.05</v>
      </c>
      <c r="H69" s="5">
        <f t="shared" si="4"/>
        <v>0</v>
      </c>
    </row>
    <row r="70" spans="1:8" customFormat="1" ht="48" customHeight="1" x14ac:dyDescent="0.35">
      <c r="A70" s="2" t="s">
        <v>85</v>
      </c>
      <c r="B70" s="3" t="s">
        <v>161</v>
      </c>
      <c r="C70" s="2" t="s">
        <v>11</v>
      </c>
      <c r="D70" s="2">
        <v>55</v>
      </c>
      <c r="E70" s="7"/>
      <c r="F70" s="5">
        <f t="shared" si="3"/>
        <v>0</v>
      </c>
      <c r="G70" s="6">
        <v>0.05</v>
      </c>
      <c r="H70" s="5">
        <f t="shared" si="4"/>
        <v>0</v>
      </c>
    </row>
    <row r="71" spans="1:8" customFormat="1" ht="45.75" customHeight="1" x14ac:dyDescent="0.35">
      <c r="A71" s="2" t="s">
        <v>86</v>
      </c>
      <c r="B71" s="10" t="s">
        <v>164</v>
      </c>
      <c r="C71" s="2" t="s">
        <v>19</v>
      </c>
      <c r="D71" s="2">
        <v>170</v>
      </c>
      <c r="E71" s="4"/>
      <c r="F71" s="5">
        <f t="shared" si="3"/>
        <v>0</v>
      </c>
      <c r="G71" s="6">
        <v>0.05</v>
      </c>
      <c r="H71" s="5">
        <f t="shared" si="4"/>
        <v>0</v>
      </c>
    </row>
    <row r="72" spans="1:8" customFormat="1" ht="30" customHeight="1" x14ac:dyDescent="0.35">
      <c r="A72" s="2" t="s">
        <v>87</v>
      </c>
      <c r="B72" s="10" t="s">
        <v>98</v>
      </c>
      <c r="C72" s="2" t="s">
        <v>19</v>
      </c>
      <c r="D72" s="2">
        <v>8</v>
      </c>
      <c r="E72" s="7"/>
      <c r="F72" s="5">
        <f t="shared" si="3"/>
        <v>0</v>
      </c>
      <c r="G72" s="6">
        <v>0.05</v>
      </c>
      <c r="H72" s="5">
        <f t="shared" si="4"/>
        <v>0</v>
      </c>
    </row>
    <row r="73" spans="1:8" customFormat="1" ht="30" customHeight="1" x14ac:dyDescent="0.35">
      <c r="A73" s="2" t="s">
        <v>88</v>
      </c>
      <c r="B73" s="3" t="s">
        <v>101</v>
      </c>
      <c r="C73" s="2" t="s">
        <v>19</v>
      </c>
      <c r="D73" s="2">
        <v>68</v>
      </c>
      <c r="E73" s="7"/>
      <c r="F73" s="5">
        <f t="shared" si="3"/>
        <v>0</v>
      </c>
      <c r="G73" s="6">
        <v>0.05</v>
      </c>
      <c r="H73" s="5">
        <f t="shared" si="4"/>
        <v>0</v>
      </c>
    </row>
    <row r="74" spans="1:8" customFormat="1" ht="30" customHeight="1" x14ac:dyDescent="0.35">
      <c r="A74" s="2" t="s">
        <v>89</v>
      </c>
      <c r="B74" s="10" t="s">
        <v>202</v>
      </c>
      <c r="C74" s="2" t="s">
        <v>11</v>
      </c>
      <c r="D74" s="2">
        <v>40</v>
      </c>
      <c r="E74" s="7"/>
      <c r="F74" s="5">
        <f t="shared" si="3"/>
        <v>0</v>
      </c>
      <c r="G74" s="6">
        <v>0.05</v>
      </c>
      <c r="H74" s="5">
        <f t="shared" si="4"/>
        <v>0</v>
      </c>
    </row>
    <row r="75" spans="1:8" customFormat="1" ht="30" customHeight="1" x14ac:dyDescent="0.35">
      <c r="A75" s="2" t="s">
        <v>90</v>
      </c>
      <c r="B75" s="10" t="s">
        <v>204</v>
      </c>
      <c r="C75" s="2" t="s">
        <v>11</v>
      </c>
      <c r="D75" s="2">
        <v>30</v>
      </c>
      <c r="E75" s="7"/>
      <c r="F75" s="5">
        <f t="shared" si="3"/>
        <v>0</v>
      </c>
      <c r="G75" s="6">
        <v>0.05</v>
      </c>
      <c r="H75" s="5">
        <f t="shared" si="4"/>
        <v>0</v>
      </c>
    </row>
    <row r="76" spans="1:8" customFormat="1" ht="30" customHeight="1" x14ac:dyDescent="0.35">
      <c r="A76" s="2" t="s">
        <v>91</v>
      </c>
      <c r="B76" s="10" t="s">
        <v>179</v>
      </c>
      <c r="C76" s="2" t="s">
        <v>11</v>
      </c>
      <c r="D76" s="2">
        <v>30</v>
      </c>
      <c r="E76" s="7"/>
      <c r="F76" s="5">
        <f t="shared" si="3"/>
        <v>0</v>
      </c>
      <c r="G76" s="6">
        <v>0.05</v>
      </c>
      <c r="H76" s="5">
        <f t="shared" si="4"/>
        <v>0</v>
      </c>
    </row>
    <row r="77" spans="1:8" customFormat="1" ht="30" customHeight="1" x14ac:dyDescent="0.35">
      <c r="A77" s="2" t="s">
        <v>92</v>
      </c>
      <c r="B77" s="10" t="s">
        <v>180</v>
      </c>
      <c r="C77" s="2" t="s">
        <v>11</v>
      </c>
      <c r="D77" s="2">
        <v>128</v>
      </c>
      <c r="E77" s="7"/>
      <c r="F77" s="5">
        <f t="shared" si="3"/>
        <v>0</v>
      </c>
      <c r="G77" s="6">
        <v>0.05</v>
      </c>
      <c r="H77" s="5">
        <f t="shared" si="4"/>
        <v>0</v>
      </c>
    </row>
    <row r="78" spans="1:8" customFormat="1" ht="43.5" customHeight="1" x14ac:dyDescent="0.35">
      <c r="A78" s="2" t="s">
        <v>93</v>
      </c>
      <c r="B78" s="10" t="s">
        <v>185</v>
      </c>
      <c r="C78" s="2" t="s">
        <v>11</v>
      </c>
      <c r="D78" s="2">
        <v>60</v>
      </c>
      <c r="E78" s="7"/>
      <c r="F78" s="5">
        <f t="shared" si="3"/>
        <v>0</v>
      </c>
      <c r="G78" s="6">
        <v>0.05</v>
      </c>
      <c r="H78" s="5">
        <f t="shared" si="4"/>
        <v>0</v>
      </c>
    </row>
    <row r="79" spans="1:8" customFormat="1" ht="45.75" customHeight="1" x14ac:dyDescent="0.35">
      <c r="A79" s="2" t="s">
        <v>94</v>
      </c>
      <c r="B79" s="10" t="s">
        <v>186</v>
      </c>
      <c r="C79" s="2" t="s">
        <v>11</v>
      </c>
      <c r="D79" s="2">
        <v>220</v>
      </c>
      <c r="E79" s="7"/>
      <c r="F79" s="5">
        <f t="shared" si="3"/>
        <v>0</v>
      </c>
      <c r="G79" s="6">
        <v>0.05</v>
      </c>
      <c r="H79" s="5">
        <f t="shared" si="4"/>
        <v>0</v>
      </c>
    </row>
    <row r="80" spans="1:8" customFormat="1" ht="45.75" customHeight="1" x14ac:dyDescent="0.35">
      <c r="A80" s="2" t="s">
        <v>95</v>
      </c>
      <c r="B80" s="3" t="s">
        <v>203</v>
      </c>
      <c r="C80" s="2" t="s">
        <v>11</v>
      </c>
      <c r="D80" s="2">
        <v>600</v>
      </c>
      <c r="E80" s="7"/>
      <c r="F80" s="5">
        <f t="shared" si="3"/>
        <v>0</v>
      </c>
      <c r="G80" s="6">
        <v>0.05</v>
      </c>
      <c r="H80" s="5">
        <f t="shared" si="4"/>
        <v>0</v>
      </c>
    </row>
    <row r="81" spans="1:8" customFormat="1" ht="46.5" customHeight="1" x14ac:dyDescent="0.35">
      <c r="A81" s="2" t="s">
        <v>96</v>
      </c>
      <c r="B81" s="10" t="s">
        <v>182</v>
      </c>
      <c r="C81" s="2" t="s">
        <v>11</v>
      </c>
      <c r="D81" s="2">
        <v>250</v>
      </c>
      <c r="E81" s="7"/>
      <c r="F81" s="5">
        <f t="shared" si="3"/>
        <v>0</v>
      </c>
      <c r="G81" s="6">
        <v>0.05</v>
      </c>
      <c r="H81" s="5">
        <f t="shared" si="4"/>
        <v>0</v>
      </c>
    </row>
    <row r="82" spans="1:8" customFormat="1" ht="46.5" customHeight="1" x14ac:dyDescent="0.35">
      <c r="A82" s="2" t="s">
        <v>97</v>
      </c>
      <c r="B82" s="10" t="s">
        <v>210</v>
      </c>
      <c r="C82" s="2" t="s">
        <v>11</v>
      </c>
      <c r="D82" s="2">
        <v>10</v>
      </c>
      <c r="E82" s="7"/>
      <c r="F82" s="5">
        <f t="shared" si="3"/>
        <v>0</v>
      </c>
      <c r="G82" s="6">
        <v>0.05</v>
      </c>
      <c r="H82" s="5">
        <f t="shared" si="4"/>
        <v>0</v>
      </c>
    </row>
    <row r="83" spans="1:8" customFormat="1" ht="30" customHeight="1" x14ac:dyDescent="0.35">
      <c r="A83" s="2" t="s">
        <v>99</v>
      </c>
      <c r="B83" s="3" t="s">
        <v>163</v>
      </c>
      <c r="C83" s="2" t="s">
        <v>145</v>
      </c>
      <c r="D83" s="2">
        <v>200</v>
      </c>
      <c r="E83" s="7"/>
      <c r="F83" s="5">
        <f t="shared" si="3"/>
        <v>0</v>
      </c>
      <c r="G83" s="6">
        <v>0.05</v>
      </c>
      <c r="H83" s="5">
        <f t="shared" si="4"/>
        <v>0</v>
      </c>
    </row>
    <row r="84" spans="1:8" customFormat="1" ht="47.25" customHeight="1" x14ac:dyDescent="0.35">
      <c r="A84" s="2" t="s">
        <v>100</v>
      </c>
      <c r="B84" s="3" t="s">
        <v>205</v>
      </c>
      <c r="C84" s="2" t="s">
        <v>145</v>
      </c>
      <c r="D84" s="2">
        <v>60</v>
      </c>
      <c r="E84" s="7"/>
      <c r="F84" s="5">
        <f t="shared" si="3"/>
        <v>0</v>
      </c>
      <c r="G84" s="6">
        <v>0.05</v>
      </c>
      <c r="H84" s="5">
        <f t="shared" si="4"/>
        <v>0</v>
      </c>
    </row>
    <row r="85" spans="1:8" customFormat="1" ht="30" customHeight="1" x14ac:dyDescent="0.35">
      <c r="A85" s="2" t="s">
        <v>102</v>
      </c>
      <c r="B85" s="10" t="s">
        <v>115</v>
      </c>
      <c r="C85" s="2" t="s">
        <v>19</v>
      </c>
      <c r="D85" s="2">
        <v>5</v>
      </c>
      <c r="E85" s="7"/>
      <c r="F85" s="5">
        <f t="shared" si="3"/>
        <v>0</v>
      </c>
      <c r="G85" s="6">
        <v>0.05</v>
      </c>
      <c r="H85" s="5">
        <f t="shared" si="4"/>
        <v>0</v>
      </c>
    </row>
    <row r="86" spans="1:8" customFormat="1" ht="30" customHeight="1" x14ac:dyDescent="0.35">
      <c r="A86" s="2" t="s">
        <v>103</v>
      </c>
      <c r="B86" s="3" t="s">
        <v>168</v>
      </c>
      <c r="C86" s="2" t="s">
        <v>11</v>
      </c>
      <c r="D86" s="2">
        <v>60</v>
      </c>
      <c r="E86" s="7"/>
      <c r="F86" s="5">
        <f t="shared" ref="F86:F98" si="5">SUM(D86*E86)</f>
        <v>0</v>
      </c>
      <c r="G86" s="6">
        <v>0.05</v>
      </c>
      <c r="H86" s="5">
        <f t="shared" si="4"/>
        <v>0</v>
      </c>
    </row>
    <row r="87" spans="1:8" customFormat="1" ht="30" customHeight="1" x14ac:dyDescent="0.35">
      <c r="A87" s="2" t="s">
        <v>104</v>
      </c>
      <c r="B87" s="3" t="s">
        <v>169</v>
      </c>
      <c r="C87" s="2" t="s">
        <v>19</v>
      </c>
      <c r="D87" s="2">
        <v>6</v>
      </c>
      <c r="E87" s="7"/>
      <c r="F87" s="5">
        <f t="shared" si="5"/>
        <v>0</v>
      </c>
      <c r="G87" s="6">
        <v>0.05</v>
      </c>
      <c r="H87" s="5">
        <f t="shared" si="4"/>
        <v>0</v>
      </c>
    </row>
    <row r="88" spans="1:8" customFormat="1" ht="30" customHeight="1" x14ac:dyDescent="0.35">
      <c r="A88" s="2" t="s">
        <v>105</v>
      </c>
      <c r="B88" s="3" t="s">
        <v>206</v>
      </c>
      <c r="C88" s="2" t="s">
        <v>11</v>
      </c>
      <c r="D88" s="2">
        <v>50</v>
      </c>
      <c r="E88" s="7"/>
      <c r="F88" s="5">
        <f t="shared" si="5"/>
        <v>0</v>
      </c>
      <c r="G88" s="6">
        <v>0.05</v>
      </c>
      <c r="H88" s="5">
        <f t="shared" si="4"/>
        <v>0</v>
      </c>
    </row>
    <row r="89" spans="1:8" customFormat="1" ht="30" customHeight="1" x14ac:dyDescent="0.35">
      <c r="A89" s="2" t="s">
        <v>106</v>
      </c>
      <c r="B89" s="3" t="s">
        <v>170</v>
      </c>
      <c r="C89" s="2" t="s">
        <v>11</v>
      </c>
      <c r="D89" s="2">
        <v>150</v>
      </c>
      <c r="E89" s="7"/>
      <c r="F89" s="5">
        <f t="shared" si="5"/>
        <v>0</v>
      </c>
      <c r="G89" s="6">
        <v>0.05</v>
      </c>
      <c r="H89" s="5">
        <f t="shared" si="4"/>
        <v>0</v>
      </c>
    </row>
    <row r="90" spans="1:8" customFormat="1" ht="30" customHeight="1" x14ac:dyDescent="0.35">
      <c r="A90" s="2" t="s">
        <v>107</v>
      </c>
      <c r="B90" s="10" t="s">
        <v>213</v>
      </c>
      <c r="C90" s="2" t="s">
        <v>11</v>
      </c>
      <c r="D90" s="2">
        <v>200</v>
      </c>
      <c r="E90" s="7"/>
      <c r="F90" s="5">
        <f t="shared" si="5"/>
        <v>0</v>
      </c>
      <c r="G90" s="6">
        <v>0.05</v>
      </c>
      <c r="H90" s="5">
        <f t="shared" si="4"/>
        <v>0</v>
      </c>
    </row>
    <row r="91" spans="1:8" customFormat="1" ht="30" customHeight="1" x14ac:dyDescent="0.35">
      <c r="A91" s="2" t="s">
        <v>108</v>
      </c>
      <c r="B91" s="3" t="s">
        <v>120</v>
      </c>
      <c r="C91" s="2" t="s">
        <v>11</v>
      </c>
      <c r="D91" s="2">
        <v>5</v>
      </c>
      <c r="E91" s="7"/>
      <c r="F91" s="5">
        <f t="shared" si="5"/>
        <v>0</v>
      </c>
      <c r="G91" s="6">
        <v>0.05</v>
      </c>
      <c r="H91" s="5">
        <f t="shared" si="4"/>
        <v>0</v>
      </c>
    </row>
    <row r="92" spans="1:8" customFormat="1" ht="30" customHeight="1" x14ac:dyDescent="0.35">
      <c r="A92" s="2" t="s">
        <v>109</v>
      </c>
      <c r="B92" s="3" t="s">
        <v>181</v>
      </c>
      <c r="C92" s="2" t="s">
        <v>11</v>
      </c>
      <c r="D92" s="2">
        <v>154</v>
      </c>
      <c r="E92" s="7"/>
      <c r="F92" s="5">
        <f t="shared" si="5"/>
        <v>0</v>
      </c>
      <c r="G92" s="6">
        <v>0.05</v>
      </c>
      <c r="H92" s="5">
        <f t="shared" si="4"/>
        <v>0</v>
      </c>
    </row>
    <row r="93" spans="1:8" customFormat="1" ht="30" customHeight="1" x14ac:dyDescent="0.35">
      <c r="A93" s="2" t="s">
        <v>110</v>
      </c>
      <c r="B93" s="3" t="s">
        <v>171</v>
      </c>
      <c r="C93" s="2" t="s">
        <v>11</v>
      </c>
      <c r="D93" s="2">
        <v>25</v>
      </c>
      <c r="E93" s="7"/>
      <c r="F93" s="5">
        <f t="shared" si="5"/>
        <v>0</v>
      </c>
      <c r="G93" s="6">
        <v>0.05</v>
      </c>
      <c r="H93" s="5">
        <f t="shared" si="4"/>
        <v>0</v>
      </c>
    </row>
    <row r="94" spans="1:8" customFormat="1" ht="48" customHeight="1" x14ac:dyDescent="0.35">
      <c r="A94" s="2" t="s">
        <v>111</v>
      </c>
      <c r="B94" s="10" t="s">
        <v>207</v>
      </c>
      <c r="C94" s="2" t="s">
        <v>11</v>
      </c>
      <c r="D94" s="2">
        <v>15</v>
      </c>
      <c r="E94" s="7"/>
      <c r="F94" s="5">
        <f t="shared" si="5"/>
        <v>0</v>
      </c>
      <c r="G94" s="6">
        <v>0.05</v>
      </c>
      <c r="H94" s="5">
        <f t="shared" si="4"/>
        <v>0</v>
      </c>
    </row>
    <row r="95" spans="1:8" customFormat="1" ht="30" customHeight="1" x14ac:dyDescent="0.35">
      <c r="A95" s="2" t="s">
        <v>112</v>
      </c>
      <c r="B95" s="10" t="s">
        <v>208</v>
      </c>
      <c r="C95" s="2" t="s">
        <v>11</v>
      </c>
      <c r="D95" s="2">
        <v>360</v>
      </c>
      <c r="E95" s="7"/>
      <c r="F95" s="5">
        <f t="shared" si="5"/>
        <v>0</v>
      </c>
      <c r="G95" s="6">
        <v>0.05</v>
      </c>
      <c r="H95" s="5">
        <f t="shared" si="4"/>
        <v>0</v>
      </c>
    </row>
    <row r="96" spans="1:8" customFormat="1" ht="58.5" customHeight="1" x14ac:dyDescent="0.35">
      <c r="A96" s="2" t="s">
        <v>113</v>
      </c>
      <c r="B96" s="10" t="s">
        <v>211</v>
      </c>
      <c r="C96" s="2" t="s">
        <v>11</v>
      </c>
      <c r="D96" s="2">
        <v>120</v>
      </c>
      <c r="E96" s="7"/>
      <c r="F96" s="5">
        <f t="shared" si="5"/>
        <v>0</v>
      </c>
      <c r="G96" s="6">
        <v>0.05</v>
      </c>
      <c r="H96" s="5">
        <f t="shared" si="4"/>
        <v>0</v>
      </c>
    </row>
    <row r="97" spans="1:8" customFormat="1" ht="43.5" customHeight="1" x14ac:dyDescent="0.35">
      <c r="A97" s="2" t="s">
        <v>114</v>
      </c>
      <c r="B97" s="10" t="s">
        <v>209</v>
      </c>
      <c r="C97" s="2" t="s">
        <v>11</v>
      </c>
      <c r="D97" s="2">
        <v>120</v>
      </c>
      <c r="E97" s="7"/>
      <c r="F97" s="5">
        <f t="shared" si="5"/>
        <v>0</v>
      </c>
      <c r="G97" s="6">
        <v>0.05</v>
      </c>
      <c r="H97" s="5">
        <f t="shared" si="4"/>
        <v>0</v>
      </c>
    </row>
    <row r="98" spans="1:8" customFormat="1" ht="30" customHeight="1" x14ac:dyDescent="0.35">
      <c r="A98" s="2" t="s">
        <v>116</v>
      </c>
      <c r="B98" s="3" t="s">
        <v>172</v>
      </c>
      <c r="C98" s="2" t="s">
        <v>19</v>
      </c>
      <c r="D98" s="2">
        <v>30</v>
      </c>
      <c r="E98" s="7"/>
      <c r="F98" s="5">
        <f t="shared" si="5"/>
        <v>0</v>
      </c>
      <c r="G98" s="6">
        <v>0.05</v>
      </c>
      <c r="H98" s="5">
        <f t="shared" si="4"/>
        <v>0</v>
      </c>
    </row>
    <row r="99" spans="1:8" customFormat="1" ht="30" customHeight="1" x14ac:dyDescent="0.35">
      <c r="A99" s="2" t="s">
        <v>117</v>
      </c>
      <c r="B99" s="3" t="s">
        <v>173</v>
      </c>
      <c r="C99" s="2" t="s">
        <v>11</v>
      </c>
      <c r="D99" s="2">
        <v>130</v>
      </c>
      <c r="E99" s="7"/>
      <c r="F99" s="5">
        <f t="shared" ref="F99:F104" si="6">SUM(D99*E99)</f>
        <v>0</v>
      </c>
      <c r="G99" s="6">
        <v>0.05</v>
      </c>
      <c r="H99" s="5">
        <f t="shared" si="4"/>
        <v>0</v>
      </c>
    </row>
    <row r="100" spans="1:8" customFormat="1" ht="30" customHeight="1" x14ac:dyDescent="0.35">
      <c r="A100" s="2" t="s">
        <v>118</v>
      </c>
      <c r="B100" s="3" t="s">
        <v>175</v>
      </c>
      <c r="C100" s="2" t="s">
        <v>11</v>
      </c>
      <c r="D100" s="2">
        <v>10</v>
      </c>
      <c r="E100" s="7"/>
      <c r="F100" s="5">
        <f t="shared" si="6"/>
        <v>0</v>
      </c>
      <c r="G100" s="6">
        <v>0.05</v>
      </c>
      <c r="H100" s="5">
        <f t="shared" si="4"/>
        <v>0</v>
      </c>
    </row>
    <row r="101" spans="1:8" customFormat="1" ht="30" customHeight="1" x14ac:dyDescent="0.35">
      <c r="A101" s="2" t="s">
        <v>119</v>
      </c>
      <c r="B101" s="3" t="s">
        <v>212</v>
      </c>
      <c r="C101" s="2" t="s">
        <v>11</v>
      </c>
      <c r="D101" s="2">
        <v>20</v>
      </c>
      <c r="E101" s="7"/>
      <c r="F101" s="5">
        <f t="shared" si="6"/>
        <v>0</v>
      </c>
      <c r="G101" s="6">
        <v>0.05</v>
      </c>
      <c r="H101" s="5">
        <f t="shared" si="4"/>
        <v>0</v>
      </c>
    </row>
    <row r="102" spans="1:8" customFormat="1" ht="30" customHeight="1" x14ac:dyDescent="0.35">
      <c r="A102" s="2" t="s">
        <v>121</v>
      </c>
      <c r="B102" s="3" t="s">
        <v>176</v>
      </c>
      <c r="C102" s="2" t="s">
        <v>11</v>
      </c>
      <c r="D102" s="2">
        <v>20</v>
      </c>
      <c r="E102" s="7"/>
      <c r="F102" s="5">
        <f t="shared" si="6"/>
        <v>0</v>
      </c>
      <c r="G102" s="6">
        <v>0.05</v>
      </c>
      <c r="H102" s="5">
        <f t="shared" si="4"/>
        <v>0</v>
      </c>
    </row>
    <row r="103" spans="1:8" customFormat="1" ht="30" customHeight="1" x14ac:dyDescent="0.35">
      <c r="A103" s="2" t="s">
        <v>187</v>
      </c>
      <c r="B103" s="3" t="s">
        <v>183</v>
      </c>
      <c r="C103" s="2" t="s">
        <v>11</v>
      </c>
      <c r="D103" s="2">
        <v>5</v>
      </c>
      <c r="E103" s="7"/>
      <c r="F103" s="5">
        <f t="shared" si="6"/>
        <v>0</v>
      </c>
      <c r="G103" s="6">
        <v>0.05</v>
      </c>
      <c r="H103" s="5">
        <f t="shared" si="4"/>
        <v>0</v>
      </c>
    </row>
    <row r="104" spans="1:8" customFormat="1" ht="30" customHeight="1" x14ac:dyDescent="0.35">
      <c r="A104" s="2" t="s">
        <v>188</v>
      </c>
      <c r="B104" s="3" t="s">
        <v>184</v>
      </c>
      <c r="C104" s="2" t="s">
        <v>11</v>
      </c>
      <c r="D104" s="2">
        <v>5</v>
      </c>
      <c r="E104" s="7"/>
      <c r="F104" s="5">
        <f t="shared" si="6"/>
        <v>0</v>
      </c>
      <c r="G104" s="6">
        <v>0.05</v>
      </c>
      <c r="H104" s="5">
        <f t="shared" si="4"/>
        <v>0</v>
      </c>
    </row>
    <row r="105" spans="1:8" customFormat="1" ht="43" customHeight="1" x14ac:dyDescent="0.35">
      <c r="A105" s="16" t="s">
        <v>189</v>
      </c>
      <c r="B105" s="17"/>
      <c r="C105" s="17"/>
      <c r="D105" s="17"/>
      <c r="E105" s="18"/>
      <c r="F105" s="11">
        <f>SUM(F7:F104)</f>
        <v>0</v>
      </c>
      <c r="G105" s="12"/>
      <c r="H105" s="11">
        <f>SUM(H7:H104)</f>
        <v>0</v>
      </c>
    </row>
  </sheetData>
  <mergeCells count="4">
    <mergeCell ref="A2:H2"/>
    <mergeCell ref="A3:H3"/>
    <mergeCell ref="A4:H4"/>
    <mergeCell ref="A105:E105"/>
  </mergeCells>
  <phoneticPr fontId="4" type="noConversion"/>
  <pageMargins left="0.25" right="0.25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2020-10-27T13:29:38Z</cp:lastPrinted>
  <dcterms:created xsi:type="dcterms:W3CDTF">2020-08-21T07:40:45Z</dcterms:created>
  <dcterms:modified xsi:type="dcterms:W3CDTF">2021-12-05T16:07:21Z</dcterms:modified>
</cp:coreProperties>
</file>